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xternal Funding\Inspiring Skills Excellence in Wales\Competitions and Competitors\ISEiW Phase 2\UK Regionals and Skills Show\2019\"/>
    </mc:Choice>
  </mc:AlternateContent>
  <xr:revisionPtr revIDLastSave="0" documentId="13_ncr:1_{A93B5E78-7C1A-4AFC-9EE9-D3CABE1E8D1A}" xr6:coauthVersionLast="36" xr6:coauthVersionMax="45" xr10:uidLastSave="{00000000-0000-0000-0000-000000000000}"/>
  <bookViews>
    <workbookView xWindow="1305" yWindow="825" windowWidth="26700" windowHeight="13620" tabRatio="871" activeTab="3" xr2:uid="{04A240B4-4A2F-AA43-BD40-709455AF7B7E}"/>
  </bookViews>
  <sheets>
    <sheet name="Team Wales results" sheetId="6" r:id="rId1"/>
    <sheet name="Team Wales League Table" sheetId="8" r:id="rId2"/>
    <sheet name="UK Region League Table" sheetId="10" r:id="rId3"/>
    <sheet name="UK Results" sheetId="4" r:id="rId4"/>
    <sheet name="UK Inclusive Skills Results" sheetId="9" r:id="rId5"/>
  </sheets>
  <definedNames>
    <definedName name="_xlnm._FilterDatabase" localSheetId="4" hidden="1">'UK Inclusive Skills Results'!$A$3:$F$36</definedName>
    <definedName name="_xlnm._FilterDatabase" localSheetId="3" hidden="1">'UK Results'!$A$1:$E$254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0" l="1"/>
  <c r="E13" i="10"/>
  <c r="E12" i="10"/>
  <c r="E11" i="10"/>
  <c r="E10" i="10"/>
  <c r="E9" i="10"/>
  <c r="E8" i="10"/>
  <c r="E7" i="10"/>
  <c r="E6" i="10"/>
  <c r="E5" i="10"/>
  <c r="E4" i="10"/>
  <c r="E3" i="10"/>
  <c r="N14" i="8" l="1"/>
  <c r="N11" i="8"/>
  <c r="N3" i="8"/>
  <c r="N18" i="8"/>
  <c r="N5" i="8"/>
  <c r="N8" i="8"/>
  <c r="N4" i="8"/>
  <c r="N6" i="8"/>
  <c r="N12" i="8"/>
  <c r="N16" i="8"/>
  <c r="N15" i="8"/>
  <c r="N7" i="8"/>
  <c r="N2" i="8"/>
  <c r="N17" i="8"/>
  <c r="N13" i="8"/>
  <c r="N10" i="8"/>
  <c r="N9" i="8"/>
  <c r="L14" i="8"/>
  <c r="L11" i="8"/>
  <c r="L3" i="8"/>
  <c r="L18" i="8"/>
  <c r="L5" i="8"/>
  <c r="L8" i="8"/>
  <c r="L4" i="8"/>
  <c r="L6" i="8"/>
  <c r="L12" i="8"/>
  <c r="L16" i="8"/>
  <c r="L15" i="8"/>
  <c r="L7" i="8"/>
  <c r="L2" i="8"/>
  <c r="L17" i="8"/>
  <c r="L13" i="8"/>
  <c r="L10" i="8"/>
  <c r="L9" i="8"/>
  <c r="J14" i="8"/>
  <c r="J11" i="8"/>
  <c r="J3" i="8"/>
  <c r="J18" i="8"/>
  <c r="J5" i="8"/>
  <c r="J8" i="8"/>
  <c r="J4" i="8"/>
  <c r="J6" i="8"/>
  <c r="J12" i="8"/>
  <c r="J16" i="8"/>
  <c r="J15" i="8"/>
  <c r="J7" i="8"/>
  <c r="J2" i="8"/>
  <c r="J17" i="8"/>
  <c r="J13" i="8"/>
  <c r="J10" i="8"/>
  <c r="J9" i="8"/>
  <c r="H14" i="8"/>
  <c r="E14" i="8" s="1"/>
  <c r="H11" i="8"/>
  <c r="E11" i="8" s="1"/>
  <c r="H3" i="8"/>
  <c r="E3" i="8" s="1"/>
  <c r="H18" i="8"/>
  <c r="E18" i="8" s="1"/>
  <c r="H5" i="8"/>
  <c r="E5" i="8" s="1"/>
  <c r="H8" i="8"/>
  <c r="E8" i="8" s="1"/>
  <c r="H4" i="8"/>
  <c r="E4" i="8" s="1"/>
  <c r="H6" i="8"/>
  <c r="E6" i="8" s="1"/>
  <c r="H12" i="8"/>
  <c r="E12" i="8" s="1"/>
  <c r="H16" i="8"/>
  <c r="E16" i="8" s="1"/>
  <c r="H15" i="8"/>
  <c r="E15" i="8" s="1"/>
  <c r="H7" i="8"/>
  <c r="E7" i="8" s="1"/>
  <c r="H2" i="8"/>
  <c r="E2" i="8" s="1"/>
  <c r="H17" i="8"/>
  <c r="E17" i="8" s="1"/>
  <c r="H13" i="8"/>
  <c r="E13" i="8" s="1"/>
  <c r="H10" i="8"/>
  <c r="E10" i="8" s="1"/>
  <c r="H9" i="8"/>
  <c r="E9" i="8" s="1"/>
</calcChain>
</file>

<file path=xl/sharedStrings.xml><?xml version="1.0" encoding="utf-8"?>
<sst xmlns="http://schemas.openxmlformats.org/spreadsheetml/2006/main" count="1804" uniqueCount="692">
  <si>
    <t xml:space="preserve">Full Name </t>
  </si>
  <si>
    <t xml:space="preserve">Award Achieved </t>
  </si>
  <si>
    <t xml:space="preserve">Organisation Group </t>
  </si>
  <si>
    <t xml:space="preserve">Organisation country/region </t>
  </si>
  <si>
    <t xml:space="preserve">3D Digital Game Art </t>
  </si>
  <si>
    <t xml:space="preserve">Nathan Parfitt </t>
  </si>
  <si>
    <t xml:space="preserve">Gold </t>
  </si>
  <si>
    <t xml:space="preserve">Coleg Gwent </t>
  </si>
  <si>
    <t xml:space="preserve">Wales </t>
  </si>
  <si>
    <t xml:space="preserve">Joshua Stephen James Collins </t>
  </si>
  <si>
    <t xml:space="preserve">Silver </t>
  </si>
  <si>
    <t xml:space="preserve">City of Glasgow College </t>
  </si>
  <si>
    <t xml:space="preserve">Scotland </t>
  </si>
  <si>
    <t xml:space="preserve">George Hutchison </t>
  </si>
  <si>
    <t xml:space="preserve">Bronze </t>
  </si>
  <si>
    <t xml:space="preserve">Aeronautical Engineering: Avionic </t>
  </si>
  <si>
    <t xml:space="preserve">Harry Randles </t>
  </si>
  <si>
    <t xml:space="preserve">QinetiQ </t>
  </si>
  <si>
    <t xml:space="preserve">South West </t>
  </si>
  <si>
    <t xml:space="preserve">Helena Jennings </t>
  </si>
  <si>
    <t xml:space="preserve">Joshua Morris </t>
  </si>
  <si>
    <t xml:space="preserve">Royal Navy </t>
  </si>
  <si>
    <t xml:space="preserve">Aeronautical Engineering: Mechanical </t>
  </si>
  <si>
    <t xml:space="preserve">Ben Welsby </t>
  </si>
  <si>
    <t xml:space="preserve">Gareth Jarvis </t>
  </si>
  <si>
    <t xml:space="preserve">British Airways </t>
  </si>
  <si>
    <t xml:space="preserve">Matthew Goddard </t>
  </si>
  <si>
    <t xml:space="preserve">Titan Airways </t>
  </si>
  <si>
    <t xml:space="preserve">East of England </t>
  </si>
  <si>
    <t xml:space="preserve">Ewan Payne </t>
  </si>
  <si>
    <t xml:space="preserve">Highly Commended </t>
  </si>
  <si>
    <t xml:space="preserve">Royal Air Force </t>
  </si>
  <si>
    <t xml:space="preserve">West Midlands </t>
  </si>
  <si>
    <t xml:space="preserve">Automation </t>
  </si>
  <si>
    <t xml:space="preserve">Oliver Newdall </t>
  </si>
  <si>
    <t xml:space="preserve">Toyota Manufacturing Ltd </t>
  </si>
  <si>
    <t xml:space="preserve">East Midlands </t>
  </si>
  <si>
    <t xml:space="preserve">Scott Eley </t>
  </si>
  <si>
    <t xml:space="preserve">Thomas Cass </t>
  </si>
  <si>
    <t xml:space="preserve">Liam Whitbread </t>
  </si>
  <si>
    <t xml:space="preserve">Charley Whetton </t>
  </si>
  <si>
    <t xml:space="preserve">Connor Tilley </t>
  </si>
  <si>
    <t xml:space="preserve">Automotive Body Repair </t>
  </si>
  <si>
    <t xml:space="preserve">Matthew Sutton </t>
  </si>
  <si>
    <t xml:space="preserve">Training 2000 Limited </t>
  </si>
  <si>
    <t xml:space="preserve">North West </t>
  </si>
  <si>
    <t xml:space="preserve">Connor Davison </t>
  </si>
  <si>
    <t xml:space="preserve">Riverpark Training </t>
  </si>
  <si>
    <t xml:space="preserve">Northern Ireland </t>
  </si>
  <si>
    <t xml:space="preserve">Graeme Nevin </t>
  </si>
  <si>
    <t xml:space="preserve">Rowen Small </t>
  </si>
  <si>
    <t xml:space="preserve">Remit Training </t>
  </si>
  <si>
    <t xml:space="preserve">Automotive Refinishing </t>
  </si>
  <si>
    <t xml:space="preserve">Craig Kennedy </t>
  </si>
  <si>
    <t xml:space="preserve">Nathan Palfrey </t>
  </si>
  <si>
    <t xml:space="preserve">Babcock </t>
  </si>
  <si>
    <t xml:space="preserve">South East </t>
  </si>
  <si>
    <t xml:space="preserve">Jack Groves </t>
  </si>
  <si>
    <t xml:space="preserve">Volvo TDC </t>
  </si>
  <si>
    <t xml:space="preserve">Automotive Technology </t>
  </si>
  <si>
    <t xml:space="preserve">Robert Pallant-Bright </t>
  </si>
  <si>
    <t xml:space="preserve">Skillnet </t>
  </si>
  <si>
    <t xml:space="preserve">London </t>
  </si>
  <si>
    <t xml:space="preserve">Christopher Wright </t>
  </si>
  <si>
    <t xml:space="preserve">ProVq Ltd </t>
  </si>
  <si>
    <t xml:space="preserve">Harry Chaundy </t>
  </si>
  <si>
    <t xml:space="preserve">GTG Training </t>
  </si>
  <si>
    <t xml:space="preserve">Matthew Bundy </t>
  </si>
  <si>
    <t xml:space="preserve">Beauty Therapist </t>
  </si>
  <si>
    <t xml:space="preserve">Shelby Jones </t>
  </si>
  <si>
    <t xml:space="preserve">Southern Regional College </t>
  </si>
  <si>
    <t xml:space="preserve">Shannon Fearon </t>
  </si>
  <si>
    <t xml:space="preserve">Levi Burks </t>
  </si>
  <si>
    <t xml:space="preserve">Pembrokeshire College </t>
  </si>
  <si>
    <t xml:space="preserve">Jade Thomson </t>
  </si>
  <si>
    <t xml:space="preserve">Ayrshire College </t>
  </si>
  <si>
    <t xml:space="preserve">Beauty Therapy Practitioner </t>
  </si>
  <si>
    <t xml:space="preserve">Zara Morgan </t>
  </si>
  <si>
    <t xml:space="preserve">Kirsty Frazer </t>
  </si>
  <si>
    <t xml:space="preserve">Charlotte Phillips-Poupard </t>
  </si>
  <si>
    <t xml:space="preserve">Holly Edwards </t>
  </si>
  <si>
    <t xml:space="preserve">Cardiff and Vale College </t>
  </si>
  <si>
    <t xml:space="preserve">Bricklaying </t>
  </si>
  <si>
    <t xml:space="preserve">Adam Batty </t>
  </si>
  <si>
    <t xml:space="preserve">Barnsley College </t>
  </si>
  <si>
    <t xml:space="preserve">Yorkshire and Humberside </t>
  </si>
  <si>
    <t xml:space="preserve">Nathan Jamieson </t>
  </si>
  <si>
    <t xml:space="preserve">York College </t>
  </si>
  <si>
    <t xml:space="preserve">Lee Woodward </t>
  </si>
  <si>
    <t xml:space="preserve">Newcastle and Stafford Colleges Group (NSCG) </t>
  </si>
  <si>
    <t xml:space="preserve">Luke Myers </t>
  </si>
  <si>
    <t xml:space="preserve">Bishop Burton College </t>
  </si>
  <si>
    <t xml:space="preserve">Building Information Modelling </t>
  </si>
  <si>
    <t xml:space="preserve">Sophie Orr </t>
  </si>
  <si>
    <t xml:space="preserve">New College Lanarkshire </t>
  </si>
  <si>
    <t xml:space="preserve">Viorel Mihailuc </t>
  </si>
  <si>
    <t xml:space="preserve">Middlesex University </t>
  </si>
  <si>
    <t xml:space="preserve">Darren Houston </t>
  </si>
  <si>
    <t xml:space="preserve">Patrycja Wisniewski </t>
  </si>
  <si>
    <t xml:space="preserve">Butchery </t>
  </si>
  <si>
    <t xml:space="preserve">Stefan Rice </t>
  </si>
  <si>
    <t xml:space="preserve">Hindles Butchers </t>
  </si>
  <si>
    <t xml:space="preserve">Liam Lewis </t>
  </si>
  <si>
    <t xml:space="preserve">Cambrian Training </t>
  </si>
  <si>
    <t xml:space="preserve">Jason Edwards </t>
  </si>
  <si>
    <t xml:space="preserve">The Hollies farm shop </t>
  </si>
  <si>
    <t xml:space="preserve">Carpentry </t>
  </si>
  <si>
    <t xml:space="preserve">Cai Henshaw </t>
  </si>
  <si>
    <t xml:space="preserve">Grwp Llandrillo Menai </t>
  </si>
  <si>
    <t xml:space="preserve">Jason Wong </t>
  </si>
  <si>
    <t xml:space="preserve">Nottingham College </t>
  </si>
  <si>
    <t xml:space="preserve">Andy Thomson </t>
  </si>
  <si>
    <t xml:space="preserve">South Devon College </t>
  </si>
  <si>
    <t xml:space="preserve">Thomas Ellison </t>
  </si>
  <si>
    <t xml:space="preserve">Belfast Metropolitan College </t>
  </si>
  <si>
    <t xml:space="preserve">Robert East </t>
  </si>
  <si>
    <t xml:space="preserve">New College Stamford </t>
  </si>
  <si>
    <t xml:space="preserve">CNC Milling </t>
  </si>
  <si>
    <t xml:space="preserve">Joel Keen </t>
  </si>
  <si>
    <t xml:space="preserve">Rolls-Royce Plc </t>
  </si>
  <si>
    <t xml:space="preserve">Carwyn Roberts </t>
  </si>
  <si>
    <t xml:space="preserve">Coleg Cambria </t>
  </si>
  <si>
    <t xml:space="preserve">George Sewell </t>
  </si>
  <si>
    <t xml:space="preserve">University of Nottigham </t>
  </si>
  <si>
    <t xml:space="preserve">Abigail Stansfield </t>
  </si>
  <si>
    <t xml:space="preserve">BAe Systems </t>
  </si>
  <si>
    <t xml:space="preserve">Gareth Butler </t>
  </si>
  <si>
    <t xml:space="preserve">CNC Turning </t>
  </si>
  <si>
    <t xml:space="preserve">Arron Orr </t>
  </si>
  <si>
    <t xml:space="preserve">Fort Vale Engineering </t>
  </si>
  <si>
    <t xml:space="preserve">Jake Room </t>
  </si>
  <si>
    <t xml:space="preserve">Commercial Make-Up </t>
  </si>
  <si>
    <t xml:space="preserve">Callum Stamp </t>
  </si>
  <si>
    <t xml:space="preserve">Bolton College </t>
  </si>
  <si>
    <t xml:space="preserve">Kane Hayes </t>
  </si>
  <si>
    <t xml:space="preserve">Abigail Dickson </t>
  </si>
  <si>
    <t xml:space="preserve">Confectionery </t>
  </si>
  <si>
    <t xml:space="preserve">Isabella Skipp </t>
  </si>
  <si>
    <t xml:space="preserve">Havant and South Downs College </t>
  </si>
  <si>
    <t xml:space="preserve">Ben Metcalfe </t>
  </si>
  <si>
    <t xml:space="preserve">Trafford College Group </t>
  </si>
  <si>
    <t xml:space="preserve">Katie Graham </t>
  </si>
  <si>
    <t xml:space="preserve">South Eastern Regional College </t>
  </si>
  <si>
    <t xml:space="preserve">Construction MetalWork </t>
  </si>
  <si>
    <t xml:space="preserve">Joe Mason </t>
  </si>
  <si>
    <t xml:space="preserve">Dudley College </t>
  </si>
  <si>
    <t xml:space="preserve">Kieran McShane </t>
  </si>
  <si>
    <t xml:space="preserve">Burnley College </t>
  </si>
  <si>
    <t xml:space="preserve">Balveen Nota </t>
  </si>
  <si>
    <t xml:space="preserve">Sam Carter </t>
  </si>
  <si>
    <t xml:space="preserve">Aydan Whatling </t>
  </si>
  <si>
    <t xml:space="preserve">Creative Media Make Up </t>
  </si>
  <si>
    <t xml:space="preserve">Cian Coakley </t>
  </si>
  <si>
    <t xml:space="preserve">North Warwickshire and South Leicestershire College </t>
  </si>
  <si>
    <t xml:space="preserve">Summer-Jane Jackson </t>
  </si>
  <si>
    <t xml:space="preserve">Activate Learning </t>
  </si>
  <si>
    <t xml:space="preserve">Samuel Mammone </t>
  </si>
  <si>
    <t xml:space="preserve">Natalie Hill </t>
  </si>
  <si>
    <t xml:space="preserve">Sara Adamson </t>
  </si>
  <si>
    <t xml:space="preserve">Culinary Arts </t>
  </si>
  <si>
    <t xml:space="preserve">Ashleigh Hellowell </t>
  </si>
  <si>
    <t xml:space="preserve">Royal Garden Hotel </t>
  </si>
  <si>
    <t xml:space="preserve">Niall William Courtney </t>
  </si>
  <si>
    <t xml:space="preserve">Ulster University </t>
  </si>
  <si>
    <t xml:space="preserve">Steven Megaw </t>
  </si>
  <si>
    <t xml:space="preserve">Celt John </t>
  </si>
  <si>
    <t xml:space="preserve">Coleg Ceredigion </t>
  </si>
  <si>
    <t xml:space="preserve">Danny Bunphaung </t>
  </si>
  <si>
    <t xml:space="preserve">Cyber Security </t>
  </si>
  <si>
    <t xml:space="preserve">Stefan Bargan </t>
  </si>
  <si>
    <t xml:space="preserve">Walsall College </t>
  </si>
  <si>
    <t xml:space="preserve">Luke Jowett </t>
  </si>
  <si>
    <t xml:space="preserve">Stuart Mcadam </t>
  </si>
  <si>
    <t xml:space="preserve">Glasgow Clyde College </t>
  </si>
  <si>
    <t xml:space="preserve">Alastair Dunwoodie </t>
  </si>
  <si>
    <t xml:space="preserve">Jamie Wilson </t>
  </si>
  <si>
    <t xml:space="preserve">Cameron Mcknight </t>
  </si>
  <si>
    <t xml:space="preserve">Digital Media Production </t>
  </si>
  <si>
    <t xml:space="preserve">Kyle Edgecomb </t>
  </si>
  <si>
    <t xml:space="preserve">Calum Macleod </t>
  </si>
  <si>
    <t xml:space="preserve">Astrid Macdougal </t>
  </si>
  <si>
    <t xml:space="preserve">Jade Balfour </t>
  </si>
  <si>
    <t xml:space="preserve">Joe Taplin </t>
  </si>
  <si>
    <t xml:space="preserve">Megan Dawes </t>
  </si>
  <si>
    <t xml:space="preserve">Samuel Hemmings </t>
  </si>
  <si>
    <t xml:space="preserve">Holly Johnson </t>
  </si>
  <si>
    <t xml:space="preserve">Charley Mulliner </t>
  </si>
  <si>
    <t xml:space="preserve">The College of West Anglia </t>
  </si>
  <si>
    <t xml:space="preserve">Sophie Mummery </t>
  </si>
  <si>
    <t xml:space="preserve">Keira O'Brien </t>
  </si>
  <si>
    <t xml:space="preserve">Joe Murphy </t>
  </si>
  <si>
    <t xml:space="preserve">Electrical Installation </t>
  </si>
  <si>
    <t xml:space="preserve">Ben Kidner </t>
  </si>
  <si>
    <t xml:space="preserve">Rogers Restorations Ltd </t>
  </si>
  <si>
    <t xml:space="preserve">Lewis Sim </t>
  </si>
  <si>
    <t xml:space="preserve">Moray College UHI </t>
  </si>
  <si>
    <t xml:space="preserve">Darren Kerr </t>
  </si>
  <si>
    <t xml:space="preserve">SECTT </t>
  </si>
  <si>
    <t xml:space="preserve">Alex Rendall </t>
  </si>
  <si>
    <t xml:space="preserve">Bridgwater and Taunton College </t>
  </si>
  <si>
    <t xml:space="preserve">Fine Jewellery Making </t>
  </si>
  <si>
    <t xml:space="preserve">Martina Grumitt </t>
  </si>
  <si>
    <t xml:space="preserve">M A Griffin </t>
  </si>
  <si>
    <t xml:space="preserve">Joel Quilley </t>
  </si>
  <si>
    <t xml:space="preserve">Goldsmiths Company </t>
  </si>
  <si>
    <t xml:space="preserve">Madeline Rowe </t>
  </si>
  <si>
    <t xml:space="preserve">London Artworks </t>
  </si>
  <si>
    <t xml:space="preserve">Joel Smyth </t>
  </si>
  <si>
    <t xml:space="preserve">Jordan Kippax </t>
  </si>
  <si>
    <t xml:space="preserve">The Goldsmiths' Centre </t>
  </si>
  <si>
    <t xml:space="preserve">Fitness Trainer: Personal Training </t>
  </si>
  <si>
    <t xml:space="preserve">Danielle Hall </t>
  </si>
  <si>
    <t xml:space="preserve">Jake Francis-Chin </t>
  </si>
  <si>
    <t xml:space="preserve">Andrew Harte </t>
  </si>
  <si>
    <t xml:space="preserve">Luke Keogh </t>
  </si>
  <si>
    <t xml:space="preserve">Floristry </t>
  </si>
  <si>
    <t xml:space="preserve">Renata Egan-Wyer </t>
  </si>
  <si>
    <t xml:space="preserve">Warwickshire College Group </t>
  </si>
  <si>
    <t xml:space="preserve">Jen Jones </t>
  </si>
  <si>
    <t xml:space="preserve">Naomi Carolan </t>
  </si>
  <si>
    <t xml:space="preserve">Keits Ltd </t>
  </si>
  <si>
    <t xml:space="preserve">Kara Halford </t>
  </si>
  <si>
    <t xml:space="preserve">Academy of Floristry </t>
  </si>
  <si>
    <t xml:space="preserve">Forensic Science </t>
  </si>
  <si>
    <t xml:space="preserve">Catherine Jones </t>
  </si>
  <si>
    <t xml:space="preserve">Gower College Swansea </t>
  </si>
  <si>
    <t xml:space="preserve">Zoe Catlett </t>
  </si>
  <si>
    <t xml:space="preserve">University of Central Lancashire </t>
  </si>
  <si>
    <t xml:space="preserve">Paris Williams </t>
  </si>
  <si>
    <t xml:space="preserve">University of South Wales </t>
  </si>
  <si>
    <t xml:space="preserve">Elle Pitts </t>
  </si>
  <si>
    <t xml:space="preserve">NPTC Group </t>
  </si>
  <si>
    <t xml:space="preserve">Melissa Abbott </t>
  </si>
  <si>
    <t xml:space="preserve">Suffolk New College </t>
  </si>
  <si>
    <t xml:space="preserve">Furniture and Cabinet Making </t>
  </si>
  <si>
    <t xml:space="preserve">Jack Eggleston </t>
  </si>
  <si>
    <t xml:space="preserve">Cornwall College Group </t>
  </si>
  <si>
    <t xml:space="preserve">Finlay Champion </t>
  </si>
  <si>
    <t xml:space="preserve">Chichester College Group </t>
  </si>
  <si>
    <t xml:space="preserve">Charlie Teager-Neale </t>
  </si>
  <si>
    <t xml:space="preserve">Colchester Institute </t>
  </si>
  <si>
    <t xml:space="preserve">Graphic Design </t>
  </si>
  <si>
    <t xml:space="preserve">Catherine Kinslow </t>
  </si>
  <si>
    <t xml:space="preserve">Mid-Kent College </t>
  </si>
  <si>
    <t xml:space="preserve">Sam Darby-Moorhouse </t>
  </si>
  <si>
    <t xml:space="preserve">Finlay Elliott </t>
  </si>
  <si>
    <t xml:space="preserve">Holly Castillo </t>
  </si>
  <si>
    <t xml:space="preserve">Cheshire College South and West </t>
  </si>
  <si>
    <t xml:space="preserve">Hairdressing </t>
  </si>
  <si>
    <t xml:space="preserve">Jessica Bruce </t>
  </si>
  <si>
    <t xml:space="preserve">Shane Powell </t>
  </si>
  <si>
    <t xml:space="preserve">Bayley Harris </t>
  </si>
  <si>
    <t xml:space="preserve">Hyfforddiant Ceredigion Training </t>
  </si>
  <si>
    <t xml:space="preserve">Bartlomiej Niemiec </t>
  </si>
  <si>
    <t xml:space="preserve">West College Scotland </t>
  </si>
  <si>
    <t xml:space="preserve">Health and Social Care </t>
  </si>
  <si>
    <t xml:space="preserve">Freya Whittington </t>
  </si>
  <si>
    <t xml:space="preserve">Molly Lawton </t>
  </si>
  <si>
    <t xml:space="preserve">Megan Fuller </t>
  </si>
  <si>
    <t xml:space="preserve">Leicester College </t>
  </si>
  <si>
    <t xml:space="preserve">Emily Summers </t>
  </si>
  <si>
    <t xml:space="preserve">Harriet Powell </t>
  </si>
  <si>
    <t xml:space="preserve">Heavy Vehicle Technology </t>
  </si>
  <si>
    <t xml:space="preserve">Matthew Hands </t>
  </si>
  <si>
    <t xml:space="preserve">Claire Weller </t>
  </si>
  <si>
    <t xml:space="preserve">David Bodie </t>
  </si>
  <si>
    <t xml:space="preserve">Stephenson College </t>
  </si>
  <si>
    <t xml:space="preserve">Industrial Control </t>
  </si>
  <si>
    <t xml:space="preserve">Peter Hawker </t>
  </si>
  <si>
    <t xml:space="preserve">Edinburgh Napier University </t>
  </si>
  <si>
    <t xml:space="preserve">Jamie Fisher </t>
  </si>
  <si>
    <t xml:space="preserve">Cameron Tawn </t>
  </si>
  <si>
    <t xml:space="preserve">UTC Sheffield </t>
  </si>
  <si>
    <t xml:space="preserve">Devon Slack </t>
  </si>
  <si>
    <t xml:space="preserve">Kai Donovan </t>
  </si>
  <si>
    <t xml:space="preserve">TATA Steel </t>
  </si>
  <si>
    <t xml:space="preserve">Jack Groth </t>
  </si>
  <si>
    <t xml:space="preserve">Thomas Yendall </t>
  </si>
  <si>
    <t xml:space="preserve">Siemens </t>
  </si>
  <si>
    <t xml:space="preserve">Michael Wallis </t>
  </si>
  <si>
    <t xml:space="preserve">Industrial Electronics </t>
  </si>
  <si>
    <t xml:space="preserve">Liam Hughes </t>
  </si>
  <si>
    <t xml:space="preserve">Rhys Watts </t>
  </si>
  <si>
    <t xml:space="preserve">Erjon Berisha </t>
  </si>
  <si>
    <t xml:space="preserve">Ben Lewis </t>
  </si>
  <si>
    <t xml:space="preserve">IT Software Solutions for Business </t>
  </si>
  <si>
    <t xml:space="preserve">Lewis Brisco </t>
  </si>
  <si>
    <t xml:space="preserve">Iain Guild </t>
  </si>
  <si>
    <t xml:space="preserve">Antony Lockhart </t>
  </si>
  <si>
    <t xml:space="preserve">Zoe Lazenby-Carroll </t>
  </si>
  <si>
    <t xml:space="preserve">IT Support Technician </t>
  </si>
  <si>
    <t xml:space="preserve">Kieran Davies </t>
  </si>
  <si>
    <t xml:space="preserve">Coleg Sir Gar </t>
  </si>
  <si>
    <t xml:space="preserve">Philip Kennedy </t>
  </si>
  <si>
    <t xml:space="preserve">Hamza Kumran </t>
  </si>
  <si>
    <t xml:space="preserve">Bradford College </t>
  </si>
  <si>
    <t xml:space="preserve">Joinery </t>
  </si>
  <si>
    <t xml:space="preserve">Alex Howe </t>
  </si>
  <si>
    <t xml:space="preserve">West Suffolk College </t>
  </si>
  <si>
    <t xml:space="preserve">Ross Fiori </t>
  </si>
  <si>
    <t xml:space="preserve">NCG (Newcastle College) </t>
  </si>
  <si>
    <t xml:space="preserve">Harry Colgrave </t>
  </si>
  <si>
    <t xml:space="preserve">Exeter College </t>
  </si>
  <si>
    <t xml:space="preserve">Gerallt Jones </t>
  </si>
  <si>
    <t xml:space="preserve">Laboratory Technician </t>
  </si>
  <si>
    <t xml:space="preserve">Lewis Dymock </t>
  </si>
  <si>
    <t xml:space="preserve">James Allsey </t>
  </si>
  <si>
    <t xml:space="preserve">University of Manchester </t>
  </si>
  <si>
    <t xml:space="preserve">Suzanne Ramage </t>
  </si>
  <si>
    <t xml:space="preserve">North West Regional College </t>
  </si>
  <si>
    <t xml:space="preserve">Landscape Gardening </t>
  </si>
  <si>
    <t xml:space="preserve">Nick Bundy </t>
  </si>
  <si>
    <t xml:space="preserve">Gadd Brothers Trees and Landscapes </t>
  </si>
  <si>
    <t xml:space="preserve">Jamie Franklin </t>
  </si>
  <si>
    <t xml:space="preserve">Wiltshire College and University Centre </t>
  </si>
  <si>
    <t xml:space="preserve">Marc Brown </t>
  </si>
  <si>
    <t xml:space="preserve">CAFRE </t>
  </si>
  <si>
    <t xml:space="preserve">Manufacturing Team Challenge </t>
  </si>
  <si>
    <t xml:space="preserve">Belinda Nightingale </t>
  </si>
  <si>
    <t xml:space="preserve">Ricoh UK Products Ltd </t>
  </si>
  <si>
    <t xml:space="preserve">Chloe Millington </t>
  </si>
  <si>
    <t xml:space="preserve">Thomas Mills </t>
  </si>
  <si>
    <t xml:space="preserve">Ryan Lee </t>
  </si>
  <si>
    <t xml:space="preserve">Shrewsbury Colleges Group </t>
  </si>
  <si>
    <t xml:space="preserve">Harry Maddox </t>
  </si>
  <si>
    <t xml:space="preserve">Thomas Moule </t>
  </si>
  <si>
    <t xml:space="preserve">Nathan Griffith </t>
  </si>
  <si>
    <t xml:space="preserve">Magellan Aerospace (UK) Ltd. </t>
  </si>
  <si>
    <t xml:space="preserve">Charles Samson </t>
  </si>
  <si>
    <t xml:space="preserve">James Blackwell </t>
  </si>
  <si>
    <t xml:space="preserve">Mechanical Engineering: CAD </t>
  </si>
  <si>
    <t xml:space="preserve">Jedrzej Matwiejczuk </t>
  </si>
  <si>
    <t xml:space="preserve">Lewis Batchelor </t>
  </si>
  <si>
    <t xml:space="preserve">Neil Donnelly </t>
  </si>
  <si>
    <t xml:space="preserve">Mechatronics </t>
  </si>
  <si>
    <t xml:space="preserve">Dan Slaney </t>
  </si>
  <si>
    <t xml:space="preserve">David Fryer-Winder </t>
  </si>
  <si>
    <t xml:space="preserve">Oliver Shimwell </t>
  </si>
  <si>
    <t xml:space="preserve">Josh Sibley </t>
  </si>
  <si>
    <t xml:space="preserve">Paul Hayter </t>
  </si>
  <si>
    <t xml:space="preserve">Brad Ellison </t>
  </si>
  <si>
    <t xml:space="preserve">Nail Technician </t>
  </si>
  <si>
    <t xml:space="preserve">Stephanie Kelly </t>
  </si>
  <si>
    <t xml:space="preserve">Joely Mcgahey </t>
  </si>
  <si>
    <t xml:space="preserve">Terri Watson </t>
  </si>
  <si>
    <t xml:space="preserve">Oldham College </t>
  </si>
  <si>
    <t xml:space="preserve">Network Infrastructure Technician </t>
  </si>
  <si>
    <t xml:space="preserve">Kamil Stachura </t>
  </si>
  <si>
    <t xml:space="preserve">Fraser Cameron </t>
  </si>
  <si>
    <t xml:space="preserve">Samuel Miller </t>
  </si>
  <si>
    <t xml:space="preserve">Tomasz Wilinski </t>
  </si>
  <si>
    <t xml:space="preserve">Network Systems Administrator </t>
  </si>
  <si>
    <t xml:space="preserve">Philippe Beall </t>
  </si>
  <si>
    <t xml:space="preserve">The Bedford College Group </t>
  </si>
  <si>
    <t xml:space="preserve">Morgan McNeil </t>
  </si>
  <si>
    <t xml:space="preserve">Scott Roberts </t>
  </si>
  <si>
    <t xml:space="preserve">Bridgend College </t>
  </si>
  <si>
    <t xml:space="preserve">Kristian Brooks </t>
  </si>
  <si>
    <t xml:space="preserve">Painting and Decorating </t>
  </si>
  <si>
    <t xml:space="preserve">Gatis Celmins </t>
  </si>
  <si>
    <t xml:space="preserve">Bell Group UK </t>
  </si>
  <si>
    <t xml:space="preserve">Lewis Boyle </t>
  </si>
  <si>
    <t xml:space="preserve">Leeds College of Building </t>
  </si>
  <si>
    <t xml:space="preserve">Abigayle Johnson </t>
  </si>
  <si>
    <t xml:space="preserve">Plastering </t>
  </si>
  <si>
    <t xml:space="preserve">Raymond Stirling </t>
  </si>
  <si>
    <t xml:space="preserve">Tom Joy </t>
  </si>
  <si>
    <t xml:space="preserve">United Colleges Group </t>
  </si>
  <si>
    <t xml:space="preserve">Thomas Burrow </t>
  </si>
  <si>
    <t xml:space="preserve">Preston College </t>
  </si>
  <si>
    <t xml:space="preserve">Plastering and Drywall Systems </t>
  </si>
  <si>
    <t xml:space="preserve">Brendan Duddy </t>
  </si>
  <si>
    <t xml:space="preserve">Kalem Kerrigan </t>
  </si>
  <si>
    <t xml:space="preserve">Errigal Contracts </t>
  </si>
  <si>
    <t xml:space="preserve">Alfie Howe </t>
  </si>
  <si>
    <t xml:space="preserve">Plumbing </t>
  </si>
  <si>
    <t xml:space="preserve">Connor Cruden </t>
  </si>
  <si>
    <t xml:space="preserve">Kyle McGeoghie </t>
  </si>
  <si>
    <t xml:space="preserve">Perth College UHI </t>
  </si>
  <si>
    <t xml:space="preserve">Anthony Iacovazzo </t>
  </si>
  <si>
    <t xml:space="preserve">City College Norwich </t>
  </si>
  <si>
    <t xml:space="preserve">Alexander Clouston </t>
  </si>
  <si>
    <t xml:space="preserve">Inverness College UHI </t>
  </si>
  <si>
    <t xml:space="preserve">Samuel Henderson </t>
  </si>
  <si>
    <t xml:space="preserve">SNIPEF </t>
  </si>
  <si>
    <t xml:space="preserve">Refrigeration </t>
  </si>
  <si>
    <t xml:space="preserve">Sidney Copus </t>
  </si>
  <si>
    <t xml:space="preserve">Bath College </t>
  </si>
  <si>
    <t xml:space="preserve">Ben Wilson </t>
  </si>
  <si>
    <t xml:space="preserve">Practical Refrigeration Training Centre </t>
  </si>
  <si>
    <t xml:space="preserve">Joshua Collins </t>
  </si>
  <si>
    <t xml:space="preserve">BESA </t>
  </si>
  <si>
    <t xml:space="preserve">Restaurant Service </t>
  </si>
  <si>
    <t xml:space="preserve">Simona Federova </t>
  </si>
  <si>
    <t xml:space="preserve">Chloe Holliday </t>
  </si>
  <si>
    <t xml:space="preserve">Brockenhurst College </t>
  </si>
  <si>
    <t xml:space="preserve">Ariadna Gutierrez </t>
  </si>
  <si>
    <t xml:space="preserve">Robotics </t>
  </si>
  <si>
    <t xml:space="preserve">Luke Vials </t>
  </si>
  <si>
    <t xml:space="preserve">MAKE UK </t>
  </si>
  <si>
    <t xml:space="preserve">Mantas Budraitis </t>
  </si>
  <si>
    <t xml:space="preserve">Abubakar Munye </t>
  </si>
  <si>
    <t xml:space="preserve">Ibrahim Abdi </t>
  </si>
  <si>
    <t xml:space="preserve">Szymon Sebastian Malecki </t>
  </si>
  <si>
    <t xml:space="preserve">Szymon Klimek </t>
  </si>
  <si>
    <t xml:space="preserve">Roofing: Slating and Tiling </t>
  </si>
  <si>
    <t xml:space="preserve">Jordan Condren </t>
  </si>
  <si>
    <t xml:space="preserve">North East </t>
  </si>
  <si>
    <t xml:space="preserve">Joseph Osborne </t>
  </si>
  <si>
    <t xml:space="preserve">David Crank </t>
  </si>
  <si>
    <t xml:space="preserve">Nick Davey </t>
  </si>
  <si>
    <t xml:space="preserve">South Wales &amp; South West Roof Training Group </t>
  </si>
  <si>
    <t xml:space="preserve">Sheet MetalWork Technology </t>
  </si>
  <si>
    <t xml:space="preserve">Lewis Franks </t>
  </si>
  <si>
    <t xml:space="preserve">KMF (Precision Sheet Metal) Limited </t>
  </si>
  <si>
    <t xml:space="preserve">Ewan Spooner </t>
  </si>
  <si>
    <t xml:space="preserve">Emma Yee </t>
  </si>
  <si>
    <t xml:space="preserve">Callum Bullough </t>
  </si>
  <si>
    <t xml:space="preserve">Oliver Artell-bolland </t>
  </si>
  <si>
    <t xml:space="preserve">Aaron Butschok </t>
  </si>
  <si>
    <t xml:space="preserve">Bradley Parfitt </t>
  </si>
  <si>
    <t xml:space="preserve">Stonemasonry </t>
  </si>
  <si>
    <t xml:space="preserve">James Digger </t>
  </si>
  <si>
    <t xml:space="preserve">Josh Harvey </t>
  </si>
  <si>
    <t xml:space="preserve">Weymouth College </t>
  </si>
  <si>
    <t xml:space="preserve">Jake Watson </t>
  </si>
  <si>
    <t xml:space="preserve">Liam Macaulay </t>
  </si>
  <si>
    <t xml:space="preserve">Forth Valley College </t>
  </si>
  <si>
    <t xml:space="preserve">Visual Merchandising </t>
  </si>
  <si>
    <t xml:space="preserve">Greta Volungeviciute </t>
  </si>
  <si>
    <t xml:space="preserve">Ellie Ruff </t>
  </si>
  <si>
    <t xml:space="preserve">Donna Blainey </t>
  </si>
  <si>
    <t xml:space="preserve">Natalie Turnbull </t>
  </si>
  <si>
    <t xml:space="preserve">Wall and Floor Tiling </t>
  </si>
  <si>
    <t xml:space="preserve">Dylan Calvert </t>
  </si>
  <si>
    <t xml:space="preserve">Dylan Gillanders </t>
  </si>
  <si>
    <t xml:space="preserve">Aaron Gillespie </t>
  </si>
  <si>
    <t xml:space="preserve">Web Design </t>
  </si>
  <si>
    <t xml:space="preserve">Jack Day </t>
  </si>
  <si>
    <t xml:space="preserve">Highbury College, Portsmouth </t>
  </si>
  <si>
    <t xml:space="preserve">Zack Evans </t>
  </si>
  <si>
    <t xml:space="preserve">Liam Newman </t>
  </si>
  <si>
    <t xml:space="preserve">Stewart Mccafferty </t>
  </si>
  <si>
    <t xml:space="preserve">Paul Pirie </t>
  </si>
  <si>
    <t xml:space="preserve">Welding </t>
  </si>
  <si>
    <t xml:space="preserve">Curtis Rees </t>
  </si>
  <si>
    <t xml:space="preserve">Morgan Roberts </t>
  </si>
  <si>
    <t xml:space="preserve">Lakes College, West Cumbria </t>
  </si>
  <si>
    <t xml:space="preserve">David Duncan </t>
  </si>
  <si>
    <t xml:space="preserve">Danny Hills </t>
  </si>
  <si>
    <t xml:space="preserve">Competition </t>
  </si>
  <si>
    <t>Competition</t>
  </si>
  <si>
    <t>Training Provider</t>
  </si>
  <si>
    <t>Web Design</t>
  </si>
  <si>
    <t>Liam</t>
  </si>
  <si>
    <t>Newman</t>
  </si>
  <si>
    <t>Bridgend College</t>
  </si>
  <si>
    <t>Thomas</t>
  </si>
  <si>
    <t>Coleg Cambria</t>
  </si>
  <si>
    <t>Aeronautical Engineering: Mechanical</t>
  </si>
  <si>
    <t>David</t>
  </si>
  <si>
    <t>Davies</t>
  </si>
  <si>
    <t>Gareth</t>
  </si>
  <si>
    <t>Jarvis</t>
  </si>
  <si>
    <t>n/a</t>
  </si>
  <si>
    <t>British Airways Maintenance</t>
  </si>
  <si>
    <t>Gower College Swansea</t>
  </si>
  <si>
    <t>Ben</t>
  </si>
  <si>
    <t>Beauty Therapy Practitioner</t>
  </si>
  <si>
    <t>Pembrokeshire College</t>
  </si>
  <si>
    <t>Carpentry</t>
  </si>
  <si>
    <t>Cai</t>
  </si>
  <si>
    <t>Henshaw</t>
  </si>
  <si>
    <t>Grwp Llandrillo Menai</t>
  </si>
  <si>
    <t>Health and Social Care (Inclusive Skills)</t>
  </si>
  <si>
    <t>Nathan</t>
  </si>
  <si>
    <t>Anwen</t>
  </si>
  <si>
    <t>Evans</t>
  </si>
  <si>
    <t>Coleg Sir Gar</t>
  </si>
  <si>
    <t>Mckeown</t>
  </si>
  <si>
    <t>NPTC</t>
  </si>
  <si>
    <t>Health and Social Care</t>
  </si>
  <si>
    <t>Molly</t>
  </si>
  <si>
    <t>Lawton</t>
  </si>
  <si>
    <t>Hairdressing</t>
  </si>
  <si>
    <t>Jessica</t>
  </si>
  <si>
    <t>Bruce</t>
  </si>
  <si>
    <t>Shane</t>
  </si>
  <si>
    <t>Powell</t>
  </si>
  <si>
    <t>Coleg Gwent</t>
  </si>
  <si>
    <t>Williams</t>
  </si>
  <si>
    <t>Bayley</t>
  </si>
  <si>
    <t>Harris</t>
  </si>
  <si>
    <t>Hyfforddiant Ceredigion Training</t>
  </si>
  <si>
    <t>Carys Randell</t>
  </si>
  <si>
    <t>Culinart Art</t>
  </si>
  <si>
    <t>Celt</t>
  </si>
  <si>
    <t>John</t>
  </si>
  <si>
    <t>Coleg Ceredigion - Cardigan Campus</t>
  </si>
  <si>
    <t>Huw Morgan</t>
  </si>
  <si>
    <t>Jones</t>
  </si>
  <si>
    <t>Hughes</t>
  </si>
  <si>
    <t>Fitness Trainer: Personal Training</t>
  </si>
  <si>
    <t>Danielle</t>
  </si>
  <si>
    <t>Hall</t>
  </si>
  <si>
    <t>Jack</t>
  </si>
  <si>
    <t>Coleg y Cymoedd</t>
  </si>
  <si>
    <t>Beauty Therapist</t>
  </si>
  <si>
    <t>Levi</t>
  </si>
  <si>
    <t>Burks</t>
  </si>
  <si>
    <t>Zara</t>
  </si>
  <si>
    <t>Morgan</t>
  </si>
  <si>
    <t>Charlotte</t>
  </si>
  <si>
    <t>Price</t>
  </si>
  <si>
    <t>Holly</t>
  </si>
  <si>
    <t>Edwards</t>
  </si>
  <si>
    <t>Cardiff and Vale College</t>
  </si>
  <si>
    <t>Cambrian Training</t>
  </si>
  <si>
    <t>Lewis</t>
  </si>
  <si>
    <t>James</t>
  </si>
  <si>
    <t>IT Support Technician</t>
  </si>
  <si>
    <t>Kieran</t>
  </si>
  <si>
    <t>Network Systems Administrator</t>
  </si>
  <si>
    <t>Kristian</t>
  </si>
  <si>
    <t>Brooks</t>
  </si>
  <si>
    <t>Mcneil</t>
  </si>
  <si>
    <t>Media (Inclusive Skills)</t>
  </si>
  <si>
    <t>Rhydian</t>
  </si>
  <si>
    <t>Talia</t>
  </si>
  <si>
    <t>Ellis</t>
  </si>
  <si>
    <t>Goffin</t>
  </si>
  <si>
    <t>Liana</t>
  </si>
  <si>
    <t>Peryer</t>
  </si>
  <si>
    <t>Luke</t>
  </si>
  <si>
    <t>Lloyd</t>
  </si>
  <si>
    <t>3D Game Art</t>
  </si>
  <si>
    <t>Parfitt</t>
  </si>
  <si>
    <t>Graphic Design</t>
  </si>
  <si>
    <t>Finlay</t>
  </si>
  <si>
    <t>Elliott</t>
  </si>
  <si>
    <t>Zack</t>
  </si>
  <si>
    <t>Horticulture (Incluisve Skills)</t>
  </si>
  <si>
    <t>Woodworking (Inclusive Skills)</t>
  </si>
  <si>
    <t>Joshua</t>
  </si>
  <si>
    <t>Bradbury</t>
  </si>
  <si>
    <t>Nicholas</t>
  </si>
  <si>
    <t>Joinery</t>
  </si>
  <si>
    <t>Gerallt</t>
  </si>
  <si>
    <t>Grwp Llandrillo Menai - Coleg Meirion-Dwyfor</t>
  </si>
  <si>
    <t>Kevin Hamilton</t>
  </si>
  <si>
    <t>Welding</t>
  </si>
  <si>
    <t>Duncan</t>
  </si>
  <si>
    <t>Curtis</t>
  </si>
  <si>
    <t>Rees</t>
  </si>
  <si>
    <t>Sam</t>
  </si>
  <si>
    <t>CNC Milling</t>
  </si>
  <si>
    <t>Carwyn</t>
  </si>
  <si>
    <t>Roberts</t>
  </si>
  <si>
    <t>Butler</t>
  </si>
  <si>
    <t>Industrial Electronics</t>
  </si>
  <si>
    <t>Rhys</t>
  </si>
  <si>
    <t>Watts</t>
  </si>
  <si>
    <t>Construction MetalWork</t>
  </si>
  <si>
    <t>Aydan</t>
  </si>
  <si>
    <t>Whatling</t>
  </si>
  <si>
    <t>Manufacturing Team Challenge</t>
  </si>
  <si>
    <t>Charles</t>
  </si>
  <si>
    <t>Samson</t>
  </si>
  <si>
    <t>Magellan Aerospace</t>
  </si>
  <si>
    <t>Griffith</t>
  </si>
  <si>
    <t>Blackwell</t>
  </si>
  <si>
    <t>Daniel</t>
  </si>
  <si>
    <t>Sheet MetalWork</t>
  </si>
  <si>
    <t>Oliver</t>
  </si>
  <si>
    <t>Artell-Bolland</t>
  </si>
  <si>
    <t>Forensic Science</t>
  </si>
  <si>
    <t>Catherine</t>
  </si>
  <si>
    <t>Elle</t>
  </si>
  <si>
    <t>Pitts</t>
  </si>
  <si>
    <t>Paris</t>
  </si>
  <si>
    <t>University of South Wales</t>
  </si>
  <si>
    <t>Industrial Control</t>
  </si>
  <si>
    <t>TATA Steel</t>
  </si>
  <si>
    <t>Kai</t>
  </si>
  <si>
    <t>Donovan</t>
  </si>
  <si>
    <t>Groth</t>
  </si>
  <si>
    <t>Darby-Moorhouse</t>
  </si>
  <si>
    <t>Scott</t>
  </si>
  <si>
    <t>Sony</t>
  </si>
  <si>
    <t>DEMO: Vehicle Inspection (Inclusive Skills)</t>
  </si>
  <si>
    <t>Mckenzie</t>
  </si>
  <si>
    <t>Ingram</t>
  </si>
  <si>
    <t>Bolt</t>
  </si>
  <si>
    <t>Gabica</t>
  </si>
  <si>
    <t>Bronze</t>
  </si>
  <si>
    <t>Silver</t>
  </si>
  <si>
    <t>Gold</t>
  </si>
  <si>
    <t>SIlver</t>
  </si>
  <si>
    <t>Medal</t>
  </si>
  <si>
    <t>First name</t>
  </si>
  <si>
    <t>Last name</t>
  </si>
  <si>
    <t>Employer</t>
  </si>
  <si>
    <t>Phillips-Poupard</t>
  </si>
  <si>
    <t>Highly Commended</t>
  </si>
  <si>
    <t>Butchery</t>
  </si>
  <si>
    <t>Patricia</t>
  </si>
  <si>
    <t>Faye</t>
  </si>
  <si>
    <t>Highly Commended </t>
  </si>
  <si>
    <t>Count of Gold medals</t>
  </si>
  <si>
    <t>Count of Silver medals</t>
  </si>
  <si>
    <t>Count of Bronze medals</t>
  </si>
  <si>
    <t>Coleg Ceredigion</t>
  </si>
  <si>
    <t>NPTC Group</t>
  </si>
  <si>
    <t>Organisation name</t>
  </si>
  <si>
    <t>Total Medal Points</t>
  </si>
  <si>
    <t>Count of Highly Commended</t>
  </si>
  <si>
    <t>Rank</t>
  </si>
  <si>
    <t>Inclusive Skills Results</t>
  </si>
  <si>
    <r>
      <rPr>
        <sz val="12"/>
        <color rgb="FF808080"/>
        <rFont val="Arial"/>
        <family val="2"/>
      </rPr>
      <t>WorldSkills UK National Finals 2019</t>
    </r>
  </si>
  <si>
    <t>Skill</t>
  </si>
  <si>
    <t>Name</t>
  </si>
  <si>
    <t>Surname</t>
  </si>
  <si>
    <t>Organisation</t>
  </si>
  <si>
    <t>Region</t>
  </si>
  <si>
    <t>Award</t>
  </si>
  <si>
    <t>Inclusive Skills: Basic Woodworking</t>
  </si>
  <si>
    <t>Wales</t>
  </si>
  <si>
    <t>Inclusive Skills: Catering</t>
  </si>
  <si>
    <t>Mya</t>
  </si>
  <si>
    <t>Miller</t>
  </si>
  <si>
    <t>North Warwickshire and South Leicestershire College</t>
  </si>
  <si>
    <t>West Midlands</t>
  </si>
  <si>
    <t>Devine</t>
  </si>
  <si>
    <t>City of Glasgow College</t>
  </si>
  <si>
    <t>Scotland</t>
  </si>
  <si>
    <t>Rachel</t>
  </si>
  <si>
    <t>Smith</t>
  </si>
  <si>
    <t>New College, Durham</t>
  </si>
  <si>
    <t>North East</t>
  </si>
  <si>
    <t>Inclusive Skills: Fitness Instructor</t>
  </si>
  <si>
    <t>Ryan</t>
  </si>
  <si>
    <t>Eady</t>
  </si>
  <si>
    <t>Southall Community College</t>
  </si>
  <si>
    <t>London</t>
  </si>
  <si>
    <t>Benjamin</t>
  </si>
  <si>
    <t>Sewell</t>
  </si>
  <si>
    <t>Yasser</t>
  </si>
  <si>
    <t>Elarichi</t>
  </si>
  <si>
    <t>Inclusive Skills: Health &amp; Social Care</t>
  </si>
  <si>
    <t>Shona</t>
  </si>
  <si>
    <t>Emslie</t>
  </si>
  <si>
    <t>McKeown</t>
  </si>
  <si>
    <t>Inclusive Skills: Horticulture</t>
  </si>
  <si>
    <t>Kevin</t>
  </si>
  <si>
    <t>Stubbs</t>
  </si>
  <si>
    <t>Highbury College</t>
  </si>
  <si>
    <t>South East</t>
  </si>
  <si>
    <t>Dean</t>
  </si>
  <si>
    <t>Inclusive Skills: IT Software Solutions for Business</t>
  </si>
  <si>
    <t>Cameron</t>
  </si>
  <si>
    <t>Owen</t>
  </si>
  <si>
    <t>Yard</t>
  </si>
  <si>
    <t>Wojciech</t>
  </si>
  <si>
    <t>Andrzejczak</t>
  </si>
  <si>
    <t>Salford City College</t>
  </si>
  <si>
    <t>North West</t>
  </si>
  <si>
    <t>Inclusive Skills: Media</t>
  </si>
  <si>
    <t>W illiams</t>
  </si>
  <si>
    <t>Jamie</t>
  </si>
  <si>
    <t>Lyndon</t>
  </si>
  <si>
    <t>Brown</t>
  </si>
  <si>
    <t>Callum</t>
  </si>
  <si>
    <t>Wood</t>
  </si>
  <si>
    <t>Inclusive Skills: Motor Vehicle (Demonstration skill)</t>
  </si>
  <si>
    <t>Coleg Gwent Newport</t>
  </si>
  <si>
    <t>Third</t>
  </si>
  <si>
    <t>Dominik</t>
  </si>
  <si>
    <t>Cichonski</t>
  </si>
  <si>
    <t>First</t>
  </si>
  <si>
    <t>Kurtis</t>
  </si>
  <si>
    <t>Richards</t>
  </si>
  <si>
    <t>Second</t>
  </si>
  <si>
    <t>Coleg Cambria Deeside</t>
  </si>
  <si>
    <t>McKenzie</t>
  </si>
  <si>
    <t>Brigend College</t>
  </si>
  <si>
    <t>Shaun</t>
  </si>
  <si>
    <t>Osborne</t>
  </si>
  <si>
    <t>League table includes results obtained from inclusive Skills Competitions</t>
  </si>
  <si>
    <t xml:space="preserve">Lewis </t>
  </si>
  <si>
    <t>Medal count for Inclusive Skills Competitions</t>
  </si>
  <si>
    <t xml:space="preserve">Medal count for Mainstream Competitions </t>
  </si>
  <si>
    <t>Total medal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</si>
</sst>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6"/>
      <color theme="1"/>
      <name val="ArialMT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MT"/>
    </font>
    <font>
      <b/>
      <sz val="12"/>
      <color rgb="FF000000"/>
      <name val="Arial"/>
      <family val="2"/>
    </font>
    <font>
      <sz val="12"/>
      <color rgb="FF434343"/>
      <name val="Arial"/>
      <family val="2"/>
    </font>
    <font>
      <sz val="12"/>
      <color theme="1"/>
      <name val="Arial"/>
      <family val="2"/>
    </font>
    <font>
      <sz val="12"/>
      <name val="ArialMT"/>
    </font>
    <font>
      <sz val="12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808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10" fillId="0" borderId="1" xfId="0" applyFont="1" applyBorder="1"/>
    <xf numFmtId="0" fontId="11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6" fillId="0" borderId="1" xfId="0" applyFont="1" applyFill="1" applyBorder="1"/>
    <xf numFmtId="0" fontId="0" fillId="0" borderId="0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9605-6F06-514F-9A82-E6659B8B9CB3}">
  <dimension ref="A1:AA1004"/>
  <sheetViews>
    <sheetView zoomScale="90" zoomScaleNormal="90" workbookViewId="0">
      <selection activeCell="A56" sqref="A2:A56"/>
    </sheetView>
  </sheetViews>
  <sheetFormatPr defaultColWidth="11" defaultRowHeight="15.75"/>
  <cols>
    <col min="1" max="1" width="21.25" customWidth="1"/>
    <col min="2" max="2" width="40.125" customWidth="1"/>
    <col min="3" max="3" width="14.625" customWidth="1"/>
    <col min="4" max="4" width="17.875" customWidth="1"/>
    <col min="5" max="5" width="40.5" customWidth="1"/>
    <col min="6" max="6" width="29.5" bestFit="1" customWidth="1"/>
  </cols>
  <sheetData>
    <row r="1" spans="1:27">
      <c r="A1" s="8" t="s">
        <v>598</v>
      </c>
      <c r="B1" s="8" t="s">
        <v>451</v>
      </c>
      <c r="C1" s="8" t="s">
        <v>599</v>
      </c>
      <c r="D1" s="8" t="s">
        <v>600</v>
      </c>
      <c r="E1" s="8" t="s">
        <v>452</v>
      </c>
      <c r="F1" s="8" t="s">
        <v>601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9" t="s">
        <v>596</v>
      </c>
      <c r="B2" s="9" t="s">
        <v>535</v>
      </c>
      <c r="C2" s="9" t="s">
        <v>475</v>
      </c>
      <c r="D2" s="9" t="s">
        <v>536</v>
      </c>
      <c r="E2" s="9" t="s">
        <v>489</v>
      </c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9" t="s">
        <v>596</v>
      </c>
      <c r="B3" s="9" t="s">
        <v>468</v>
      </c>
      <c r="C3" s="9" t="s">
        <v>510</v>
      </c>
      <c r="D3" s="9" t="s">
        <v>511</v>
      </c>
      <c r="E3" s="9" t="s">
        <v>469</v>
      </c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9" t="s">
        <v>596</v>
      </c>
      <c r="B4" s="9" t="s">
        <v>470</v>
      </c>
      <c r="C4" s="9" t="s">
        <v>471</v>
      </c>
      <c r="D4" s="9" t="s">
        <v>472</v>
      </c>
      <c r="E4" s="9" t="s">
        <v>473</v>
      </c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9" t="s">
        <v>596</v>
      </c>
      <c r="B5" s="9" t="s">
        <v>502</v>
      </c>
      <c r="C5" s="9" t="s">
        <v>503</v>
      </c>
      <c r="D5" s="9" t="s">
        <v>504</v>
      </c>
      <c r="E5" s="9" t="s">
        <v>489</v>
      </c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>
      <c r="A6" s="9" t="s">
        <v>596</v>
      </c>
      <c r="B6" s="9" t="s">
        <v>575</v>
      </c>
      <c r="C6" s="9" t="s">
        <v>576</v>
      </c>
      <c r="D6" s="9" t="s">
        <v>500</v>
      </c>
      <c r="E6" s="9" t="s">
        <v>466</v>
      </c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1" t="s">
        <v>596</v>
      </c>
      <c r="B7" s="9" t="s">
        <v>484</v>
      </c>
      <c r="C7" s="9" t="s">
        <v>485</v>
      </c>
      <c r="D7" s="9" t="s">
        <v>486</v>
      </c>
      <c r="E7" s="9" t="s">
        <v>458</v>
      </c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9" t="s">
        <v>596</v>
      </c>
      <c r="B8" s="9" t="s">
        <v>541</v>
      </c>
      <c r="C8" s="9" t="s">
        <v>460</v>
      </c>
      <c r="D8" s="9" t="s">
        <v>500</v>
      </c>
      <c r="E8" s="9" t="s">
        <v>469</v>
      </c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9" t="s">
        <v>596</v>
      </c>
      <c r="B9" s="9" t="s">
        <v>559</v>
      </c>
      <c r="C9" s="9" t="s">
        <v>454</v>
      </c>
      <c r="D9" s="9" t="s">
        <v>501</v>
      </c>
      <c r="E9" s="9" t="s">
        <v>466</v>
      </c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9" t="s">
        <v>596</v>
      </c>
      <c r="B10" s="9" t="s">
        <v>520</v>
      </c>
      <c r="C10" s="9" t="s">
        <v>521</v>
      </c>
      <c r="D10" s="9" t="s">
        <v>461</v>
      </c>
      <c r="E10" s="9" t="s">
        <v>478</v>
      </c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9" t="s">
        <v>596</v>
      </c>
      <c r="B11" s="9" t="s">
        <v>526</v>
      </c>
      <c r="C11" s="9" t="s">
        <v>527</v>
      </c>
      <c r="D11" s="9" t="s">
        <v>490</v>
      </c>
      <c r="E11" s="9" t="s">
        <v>506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9" t="s">
        <v>596</v>
      </c>
      <c r="B12" s="9" t="s">
        <v>526</v>
      </c>
      <c r="C12" s="9" t="s">
        <v>528</v>
      </c>
      <c r="D12" s="9" t="s">
        <v>461</v>
      </c>
      <c r="E12" s="9" t="s">
        <v>506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9" t="s">
        <v>596</v>
      </c>
      <c r="B13" s="9" t="s">
        <v>526</v>
      </c>
      <c r="C13" s="9" t="s">
        <v>457</v>
      </c>
      <c r="D13" s="9" t="s">
        <v>529</v>
      </c>
      <c r="E13" s="9" t="s">
        <v>506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7">
      <c r="A14" s="9" t="s">
        <v>596</v>
      </c>
      <c r="B14" s="9" t="s">
        <v>550</v>
      </c>
      <c r="C14" s="9" t="s">
        <v>552</v>
      </c>
      <c r="D14" s="9" t="s">
        <v>553</v>
      </c>
      <c r="E14" s="9" t="s">
        <v>480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9" t="s">
        <v>596</v>
      </c>
      <c r="B15" s="9" t="s">
        <v>542</v>
      </c>
      <c r="C15" s="9" t="s">
        <v>518</v>
      </c>
      <c r="D15" s="9" t="s">
        <v>504</v>
      </c>
      <c r="E15" s="9" t="s">
        <v>478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9" t="s">
        <v>595</v>
      </c>
      <c r="B16" s="9" t="s">
        <v>459</v>
      </c>
      <c r="C16" s="9" t="s">
        <v>462</v>
      </c>
      <c r="D16" s="9" t="s">
        <v>463</v>
      </c>
      <c r="E16" s="9" t="s">
        <v>464</v>
      </c>
      <c r="F16" s="9" t="s">
        <v>465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9" t="s">
        <v>595</v>
      </c>
      <c r="B17" s="9" t="s">
        <v>604</v>
      </c>
      <c r="C17" s="9" t="s">
        <v>454</v>
      </c>
      <c r="D17" s="9" t="s">
        <v>518</v>
      </c>
      <c r="E17" s="9" t="s">
        <v>517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9" t="s">
        <v>595</v>
      </c>
      <c r="B18" s="9" t="s">
        <v>555</v>
      </c>
      <c r="C18" s="9" t="s">
        <v>556</v>
      </c>
      <c r="D18" s="9" t="s">
        <v>557</v>
      </c>
      <c r="E18" s="9" t="s">
        <v>458</v>
      </c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9" t="s">
        <v>595</v>
      </c>
      <c r="B19" s="9" t="s">
        <v>589</v>
      </c>
      <c r="C19" s="9" t="s">
        <v>590</v>
      </c>
      <c r="D19" s="9" t="s">
        <v>591</v>
      </c>
      <c r="E19" s="9" t="s">
        <v>456</v>
      </c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9" t="s">
        <v>595</v>
      </c>
      <c r="B20" s="9" t="s">
        <v>589</v>
      </c>
      <c r="C20" s="9" t="s">
        <v>518</v>
      </c>
      <c r="D20" s="9" t="s">
        <v>592</v>
      </c>
      <c r="E20" s="9" t="s">
        <v>458</v>
      </c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9" t="s">
        <v>595</v>
      </c>
      <c r="B21" s="9" t="s">
        <v>537</v>
      </c>
      <c r="C21" s="9" t="s">
        <v>554</v>
      </c>
      <c r="D21" s="9" t="s">
        <v>586</v>
      </c>
      <c r="E21" s="9" t="s">
        <v>458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9" t="s">
        <v>595</v>
      </c>
      <c r="B22" s="9" t="s">
        <v>484</v>
      </c>
      <c r="C22" s="9" t="s">
        <v>487</v>
      </c>
      <c r="D22" s="9" t="s">
        <v>488</v>
      </c>
      <c r="E22" s="9" t="s">
        <v>489</v>
      </c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9" t="s">
        <v>595</v>
      </c>
      <c r="B23" s="9" t="s">
        <v>481</v>
      </c>
      <c r="C23" s="9" t="s">
        <v>482</v>
      </c>
      <c r="D23" s="9" t="s">
        <v>483</v>
      </c>
      <c r="E23" s="9" t="s">
        <v>469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9" t="s">
        <v>595</v>
      </c>
      <c r="B24" s="9" t="s">
        <v>474</v>
      </c>
      <c r="C24" s="9" t="s">
        <v>605</v>
      </c>
      <c r="D24" s="9" t="s">
        <v>479</v>
      </c>
      <c r="E24" s="9" t="s">
        <v>480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9" t="s">
        <v>595</v>
      </c>
      <c r="B25" s="9" t="s">
        <v>559</v>
      </c>
      <c r="C25" s="9" t="s">
        <v>560</v>
      </c>
      <c r="D25" s="9" t="s">
        <v>561</v>
      </c>
      <c r="E25" s="9" t="s">
        <v>466</v>
      </c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9" t="s">
        <v>597</v>
      </c>
      <c r="B26" s="9" t="s">
        <v>526</v>
      </c>
      <c r="C26" s="9" t="s">
        <v>606</v>
      </c>
      <c r="D26" s="9" t="s">
        <v>530</v>
      </c>
      <c r="E26" s="9" t="s">
        <v>469</v>
      </c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9" t="s">
        <v>597</v>
      </c>
      <c r="B27" s="9" t="s">
        <v>526</v>
      </c>
      <c r="C27" s="9" t="s">
        <v>531</v>
      </c>
      <c r="D27" s="9" t="s">
        <v>532</v>
      </c>
      <c r="E27" s="9" t="s">
        <v>469</v>
      </c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>
      <c r="A28" s="9" t="s">
        <v>597</v>
      </c>
      <c r="B28" s="9" t="s">
        <v>526</v>
      </c>
      <c r="C28" s="9" t="s">
        <v>533</v>
      </c>
      <c r="D28" s="9" t="s">
        <v>534</v>
      </c>
      <c r="E28" s="9" t="s">
        <v>469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9" t="s">
        <v>595</v>
      </c>
      <c r="B29" s="9" t="s">
        <v>522</v>
      </c>
      <c r="C29" s="9" t="s">
        <v>511</v>
      </c>
      <c r="D29" s="9" t="s">
        <v>525</v>
      </c>
      <c r="E29" s="9" t="s">
        <v>516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9" t="s">
        <v>595</v>
      </c>
      <c r="B30" s="9" t="s">
        <v>453</v>
      </c>
      <c r="C30" s="9" t="s">
        <v>540</v>
      </c>
      <c r="D30" s="9" t="s">
        <v>477</v>
      </c>
      <c r="E30" s="9" t="s">
        <v>480</v>
      </c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9" t="s">
        <v>595</v>
      </c>
      <c r="B31" s="9" t="s">
        <v>542</v>
      </c>
      <c r="C31" s="9" t="s">
        <v>543</v>
      </c>
      <c r="D31" s="9" t="s">
        <v>544</v>
      </c>
      <c r="E31" s="9" t="s">
        <v>506</v>
      </c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9" t="s">
        <v>594</v>
      </c>
      <c r="B32" s="9" t="s">
        <v>507</v>
      </c>
      <c r="C32" s="9" t="s">
        <v>508</v>
      </c>
      <c r="D32" s="9" t="s">
        <v>509</v>
      </c>
      <c r="E32" s="9" t="s">
        <v>469</v>
      </c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7">
      <c r="A33" s="9" t="s">
        <v>594</v>
      </c>
      <c r="B33" s="9" t="s">
        <v>468</v>
      </c>
      <c r="C33" s="9" t="s">
        <v>512</v>
      </c>
      <c r="D33" s="9" t="s">
        <v>602</v>
      </c>
      <c r="E33" s="9" t="s">
        <v>469</v>
      </c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9" t="s">
        <v>594</v>
      </c>
      <c r="B34" s="9" t="s">
        <v>589</v>
      </c>
      <c r="C34" s="9" t="s">
        <v>571</v>
      </c>
      <c r="D34" s="9" t="s">
        <v>593</v>
      </c>
      <c r="E34" s="9" t="s">
        <v>489</v>
      </c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9" t="s">
        <v>594</v>
      </c>
      <c r="B35" s="9" t="s">
        <v>575</v>
      </c>
      <c r="C35" s="9" t="s">
        <v>579</v>
      </c>
      <c r="D35" s="9" t="s">
        <v>490</v>
      </c>
      <c r="E35" s="9" t="s">
        <v>580</v>
      </c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9" t="s">
        <v>594</v>
      </c>
      <c r="B36" s="9" t="s">
        <v>537</v>
      </c>
      <c r="C36" s="9" t="s">
        <v>538</v>
      </c>
      <c r="D36" s="9" t="s">
        <v>539</v>
      </c>
      <c r="E36" s="9" t="s">
        <v>469</v>
      </c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9" t="s">
        <v>594</v>
      </c>
      <c r="B37" s="9" t="s">
        <v>484</v>
      </c>
      <c r="C37" s="9" t="s">
        <v>491</v>
      </c>
      <c r="D37" s="9" t="s">
        <v>492</v>
      </c>
      <c r="E37" s="9" t="s">
        <v>493</v>
      </c>
      <c r="F37" s="9" t="s">
        <v>494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9" t="s">
        <v>594</v>
      </c>
      <c r="B38" s="9" t="s">
        <v>474</v>
      </c>
      <c r="C38" s="9" t="s">
        <v>476</v>
      </c>
      <c r="D38" s="9" t="s">
        <v>477</v>
      </c>
      <c r="E38" s="9" t="s">
        <v>478</v>
      </c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9" t="s">
        <v>594</v>
      </c>
      <c r="B39" s="9" t="s">
        <v>581</v>
      </c>
      <c r="C39" s="9" t="s">
        <v>583</v>
      </c>
      <c r="D39" s="9" t="s">
        <v>584</v>
      </c>
      <c r="E39" s="10"/>
      <c r="F39" s="9" t="s">
        <v>582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7">
      <c r="A40" s="9" t="s">
        <v>594</v>
      </c>
      <c r="B40" s="9" t="s">
        <v>581</v>
      </c>
      <c r="C40" s="9" t="s">
        <v>505</v>
      </c>
      <c r="D40" s="9" t="s">
        <v>585</v>
      </c>
      <c r="E40" s="10"/>
      <c r="F40" s="9" t="s">
        <v>582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9" t="s">
        <v>594</v>
      </c>
      <c r="B41" s="9" t="s">
        <v>565</v>
      </c>
      <c r="C41" s="9" t="s">
        <v>566</v>
      </c>
      <c r="D41" s="9" t="s">
        <v>567</v>
      </c>
      <c r="E41" s="9" t="s">
        <v>458</v>
      </c>
      <c r="F41" s="9" t="s">
        <v>568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9" t="s">
        <v>594</v>
      </c>
      <c r="B42" s="9" t="s">
        <v>565</v>
      </c>
      <c r="C42" s="9" t="s">
        <v>475</v>
      </c>
      <c r="D42" s="9" t="s">
        <v>569</v>
      </c>
      <c r="E42" s="9" t="s">
        <v>458</v>
      </c>
      <c r="F42" s="9" t="s">
        <v>568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9" t="s">
        <v>594</v>
      </c>
      <c r="B43" s="9" t="s">
        <v>565</v>
      </c>
      <c r="C43" s="9" t="s">
        <v>519</v>
      </c>
      <c r="D43" s="9" t="s">
        <v>570</v>
      </c>
      <c r="E43" s="9" t="s">
        <v>458</v>
      </c>
      <c r="F43" s="9" t="s">
        <v>568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9" t="s">
        <v>594</v>
      </c>
      <c r="B44" s="9" t="s">
        <v>522</v>
      </c>
      <c r="C44" s="9" t="s">
        <v>587</v>
      </c>
      <c r="D44" s="9" t="s">
        <v>557</v>
      </c>
      <c r="E44" s="9" t="s">
        <v>456</v>
      </c>
      <c r="F44" s="9" t="s">
        <v>588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9" t="s">
        <v>594</v>
      </c>
      <c r="B45" s="9" t="s">
        <v>453</v>
      </c>
      <c r="C45" s="9" t="s">
        <v>454</v>
      </c>
      <c r="D45" s="9" t="s">
        <v>455</v>
      </c>
      <c r="E45" s="9" t="s">
        <v>456</v>
      </c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9" t="s">
        <v>594</v>
      </c>
      <c r="B46" s="9" t="s">
        <v>550</v>
      </c>
      <c r="C46" s="9" t="s">
        <v>460</v>
      </c>
      <c r="D46" s="9" t="s">
        <v>551</v>
      </c>
      <c r="E46" s="9" t="s">
        <v>458</v>
      </c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9" t="s">
        <v>594</v>
      </c>
      <c r="B47" s="9" t="s">
        <v>542</v>
      </c>
      <c r="C47" s="9" t="s">
        <v>545</v>
      </c>
      <c r="D47" s="9" t="s">
        <v>513</v>
      </c>
      <c r="E47" s="9" t="s">
        <v>469</v>
      </c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9" t="s">
        <v>603</v>
      </c>
      <c r="B48" s="9" t="s">
        <v>468</v>
      </c>
      <c r="C48" s="9" t="s">
        <v>514</v>
      </c>
      <c r="D48" s="9" t="s">
        <v>515</v>
      </c>
      <c r="E48" s="9" t="s">
        <v>516</v>
      </c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9" t="s">
        <v>603</v>
      </c>
      <c r="B49" s="9" t="s">
        <v>555</v>
      </c>
      <c r="C49" s="9" t="s">
        <v>462</v>
      </c>
      <c r="D49" s="9" t="s">
        <v>558</v>
      </c>
      <c r="E49" s="9" t="s">
        <v>458</v>
      </c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9" t="s">
        <v>603</v>
      </c>
      <c r="B50" s="9" t="s">
        <v>562</v>
      </c>
      <c r="C50" s="9" t="s">
        <v>563</v>
      </c>
      <c r="D50" s="9" t="s">
        <v>564</v>
      </c>
      <c r="E50" s="9" t="s">
        <v>469</v>
      </c>
      <c r="F50" s="1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9" t="s">
        <v>603</v>
      </c>
      <c r="B51" s="9" t="s">
        <v>495</v>
      </c>
      <c r="C51" s="9" t="s">
        <v>496</v>
      </c>
      <c r="D51" s="9" t="s">
        <v>497</v>
      </c>
      <c r="E51" s="9" t="s">
        <v>498</v>
      </c>
      <c r="F51" s="9" t="s">
        <v>499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7">
      <c r="A52" s="9" t="s">
        <v>603</v>
      </c>
      <c r="B52" s="9" t="s">
        <v>575</v>
      </c>
      <c r="C52" s="9" t="s">
        <v>577</v>
      </c>
      <c r="D52" s="9" t="s">
        <v>578</v>
      </c>
      <c r="E52" s="9" t="s">
        <v>480</v>
      </c>
      <c r="F52" s="1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7">
      <c r="A53" s="9" t="s">
        <v>603</v>
      </c>
      <c r="B53" s="9" t="s">
        <v>559</v>
      </c>
      <c r="C53" s="9" t="s">
        <v>467</v>
      </c>
      <c r="D53" s="9" t="s">
        <v>518</v>
      </c>
      <c r="E53" s="9" t="s">
        <v>466</v>
      </c>
      <c r="F53" s="1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9" t="s">
        <v>603</v>
      </c>
      <c r="B54" s="9" t="s">
        <v>546</v>
      </c>
      <c r="C54" s="9" t="s">
        <v>547</v>
      </c>
      <c r="D54" s="9" t="s">
        <v>500</v>
      </c>
      <c r="E54" s="9" t="s">
        <v>548</v>
      </c>
      <c r="F54" s="9" t="s">
        <v>549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9" t="s">
        <v>607</v>
      </c>
      <c r="B55" s="9" t="s">
        <v>522</v>
      </c>
      <c r="C55" s="9" t="s">
        <v>523</v>
      </c>
      <c r="D55" s="9" t="s">
        <v>524</v>
      </c>
      <c r="E55" s="9" t="s">
        <v>516</v>
      </c>
      <c r="F55" s="1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9" t="s">
        <v>607</v>
      </c>
      <c r="B56" s="9" t="s">
        <v>572</v>
      </c>
      <c r="C56" s="9" t="s">
        <v>573</v>
      </c>
      <c r="D56" s="9" t="s">
        <v>574</v>
      </c>
      <c r="E56" s="9" t="s">
        <v>458</v>
      </c>
      <c r="F56" s="1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74" spans="1:27">
      <c r="A74" s="3"/>
      <c r="B74" s="3"/>
      <c r="C74" s="3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3"/>
      <c r="B75" s="3"/>
      <c r="C75" s="3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3"/>
      <c r="B76" s="3"/>
      <c r="C76" s="3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3"/>
      <c r="B77" s="3"/>
      <c r="C77" s="3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3"/>
      <c r="B78" s="3"/>
      <c r="C78" s="3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3"/>
      <c r="B79" s="3"/>
      <c r="C79" s="3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3"/>
      <c r="B80" s="3"/>
      <c r="C80" s="3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3"/>
      <c r="B81" s="3"/>
      <c r="C81" s="3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3"/>
      <c r="B82" s="3"/>
      <c r="C82" s="3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2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7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7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7">
      <c r="A89" s="1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7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7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7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7">
      <c r="A93" s="1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2"/>
      <c r="C97" s="2"/>
      <c r="D97" s="2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2"/>
      <c r="C98" s="2"/>
      <c r="D98" s="2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7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7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7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7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7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7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7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7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7">
      <c r="A119" s="1"/>
      <c r="B119" s="2"/>
      <c r="C119" s="2"/>
      <c r="D119" s="2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7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7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sortState ref="A2:F100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30AF-E23A-D345-B7BF-6AC5BC6477DE}">
  <dimension ref="A1:N27"/>
  <sheetViews>
    <sheetView topLeftCell="D1" workbookViewId="0">
      <selection activeCell="R19" sqref="R19"/>
    </sheetView>
  </sheetViews>
  <sheetFormatPr defaultColWidth="10.875" defaultRowHeight="15.75"/>
  <cols>
    <col min="1" max="3" width="0" style="18" hidden="1" customWidth="1"/>
    <col min="4" max="4" width="6.5" style="20" customWidth="1"/>
    <col min="5" max="5" width="10.25" style="18" customWidth="1"/>
    <col min="6" max="6" width="21.25" style="18" customWidth="1"/>
    <col min="7" max="7" width="9.75" style="18" customWidth="1"/>
    <col min="8" max="8" width="14.375" style="18" hidden="1" customWidth="1"/>
    <col min="9" max="9" width="11.125" style="18" customWidth="1"/>
    <col min="10" max="10" width="15.5" style="18" hidden="1" customWidth="1"/>
    <col min="11" max="11" width="11" style="18" customWidth="1"/>
    <col min="12" max="12" width="15.625" style="18" hidden="1" customWidth="1"/>
    <col min="13" max="13" width="11" style="18" customWidth="1"/>
    <col min="14" max="14" width="10.875" style="18" hidden="1" customWidth="1"/>
    <col min="15" max="16384" width="10.875" style="18"/>
  </cols>
  <sheetData>
    <row r="1" spans="1:14" s="16" customFormat="1" ht="34.5" customHeight="1">
      <c r="A1" s="23" t="s">
        <v>451</v>
      </c>
      <c r="B1" s="23" t="s">
        <v>599</v>
      </c>
      <c r="C1" s="23" t="s">
        <v>600</v>
      </c>
      <c r="D1" s="24" t="s">
        <v>616</v>
      </c>
      <c r="E1" s="24" t="s">
        <v>614</v>
      </c>
      <c r="F1" s="25" t="s">
        <v>613</v>
      </c>
      <c r="G1" s="26" t="s">
        <v>608</v>
      </c>
      <c r="H1" s="26"/>
      <c r="I1" s="26" t="s">
        <v>609</v>
      </c>
      <c r="J1" s="26"/>
      <c r="K1" s="26" t="s">
        <v>610</v>
      </c>
      <c r="L1" s="26"/>
      <c r="M1" s="26" t="s">
        <v>615</v>
      </c>
      <c r="N1" s="15"/>
    </row>
    <row r="2" spans="1:14" ht="12.75" customHeight="1">
      <c r="A2" s="27"/>
      <c r="B2" s="27"/>
      <c r="C2" s="27"/>
      <c r="D2" s="28">
        <v>1</v>
      </c>
      <c r="E2" s="29">
        <f t="shared" ref="E2:E18" si="0">SUM(H2,J2,L2,N2)</f>
        <v>29</v>
      </c>
      <c r="F2" s="30" t="s">
        <v>469</v>
      </c>
      <c r="G2" s="31">
        <v>2</v>
      </c>
      <c r="H2" s="31">
        <f t="shared" ref="H2:H18" si="1">SUM(G2*4)</f>
        <v>8</v>
      </c>
      <c r="I2" s="31">
        <v>4</v>
      </c>
      <c r="J2" s="31">
        <f t="shared" ref="J2:J18" si="2">SUM(I2*3)</f>
        <v>12</v>
      </c>
      <c r="K2" s="31">
        <v>4</v>
      </c>
      <c r="L2" s="31">
        <f t="shared" ref="L2:L18" si="3">SUM(K2*2)</f>
        <v>8</v>
      </c>
      <c r="M2" s="31">
        <v>1</v>
      </c>
      <c r="N2" s="17">
        <f t="shared" ref="N2:N18" si="4">SUM(M2*1)</f>
        <v>1</v>
      </c>
    </row>
    <row r="3" spans="1:14" ht="12.75" customHeight="1">
      <c r="A3" s="27"/>
      <c r="B3" s="27"/>
      <c r="C3" s="27"/>
      <c r="D3" s="28">
        <v>2</v>
      </c>
      <c r="E3" s="29">
        <f t="shared" si="0"/>
        <v>17</v>
      </c>
      <c r="F3" s="32" t="s">
        <v>458</v>
      </c>
      <c r="G3" s="31">
        <v>1</v>
      </c>
      <c r="H3" s="31">
        <f t="shared" si="1"/>
        <v>4</v>
      </c>
      <c r="I3" s="31">
        <v>3</v>
      </c>
      <c r="J3" s="31">
        <f t="shared" si="2"/>
        <v>9</v>
      </c>
      <c r="K3" s="31">
        <v>1</v>
      </c>
      <c r="L3" s="31">
        <f t="shared" si="3"/>
        <v>2</v>
      </c>
      <c r="M3" s="31">
        <v>2</v>
      </c>
      <c r="N3" s="17">
        <f t="shared" si="4"/>
        <v>2</v>
      </c>
    </row>
    <row r="4" spans="1:14" ht="12.75" customHeight="1">
      <c r="A4" s="27"/>
      <c r="B4" s="27"/>
      <c r="C4" s="27"/>
      <c r="D4" s="28">
        <v>3</v>
      </c>
      <c r="E4" s="29">
        <f t="shared" si="0"/>
        <v>15</v>
      </c>
      <c r="F4" s="32" t="s">
        <v>506</v>
      </c>
      <c r="G4" s="31">
        <v>3</v>
      </c>
      <c r="H4" s="31">
        <f t="shared" si="1"/>
        <v>12</v>
      </c>
      <c r="I4" s="31">
        <v>1</v>
      </c>
      <c r="J4" s="31">
        <f t="shared" si="2"/>
        <v>3</v>
      </c>
      <c r="K4" s="31">
        <v>0</v>
      </c>
      <c r="L4" s="31">
        <f t="shared" si="3"/>
        <v>0</v>
      </c>
      <c r="M4" s="31">
        <v>0</v>
      </c>
      <c r="N4" s="17">
        <f t="shared" si="4"/>
        <v>0</v>
      </c>
    </row>
    <row r="5" spans="1:14" ht="12.75" customHeight="1">
      <c r="A5" s="27"/>
      <c r="B5" s="27"/>
      <c r="C5" s="27"/>
      <c r="D5" s="28">
        <v>4</v>
      </c>
      <c r="E5" s="29">
        <f t="shared" si="0"/>
        <v>13</v>
      </c>
      <c r="F5" s="32" t="s">
        <v>489</v>
      </c>
      <c r="G5" s="31">
        <v>2</v>
      </c>
      <c r="H5" s="31">
        <f t="shared" si="1"/>
        <v>8</v>
      </c>
      <c r="I5" s="31">
        <v>1</v>
      </c>
      <c r="J5" s="31">
        <f t="shared" si="2"/>
        <v>3</v>
      </c>
      <c r="K5" s="31">
        <v>1</v>
      </c>
      <c r="L5" s="31">
        <f t="shared" si="3"/>
        <v>2</v>
      </c>
      <c r="M5" s="31">
        <v>0</v>
      </c>
      <c r="N5" s="17">
        <f t="shared" si="4"/>
        <v>0</v>
      </c>
    </row>
    <row r="6" spans="1:14" ht="12.75" customHeight="1">
      <c r="A6" s="27"/>
      <c r="B6" s="27"/>
      <c r="C6" s="27"/>
      <c r="D6" s="28">
        <v>5</v>
      </c>
      <c r="E6" s="29">
        <f t="shared" si="0"/>
        <v>12</v>
      </c>
      <c r="F6" s="32" t="s">
        <v>466</v>
      </c>
      <c r="G6" s="31">
        <v>2</v>
      </c>
      <c r="H6" s="31">
        <f t="shared" si="1"/>
        <v>8</v>
      </c>
      <c r="I6" s="31">
        <v>1</v>
      </c>
      <c r="J6" s="31">
        <f t="shared" si="2"/>
        <v>3</v>
      </c>
      <c r="K6" s="31">
        <v>0</v>
      </c>
      <c r="L6" s="31">
        <f t="shared" si="3"/>
        <v>0</v>
      </c>
      <c r="M6" s="31">
        <v>1</v>
      </c>
      <c r="N6" s="17">
        <f t="shared" si="4"/>
        <v>1</v>
      </c>
    </row>
    <row r="7" spans="1:14" ht="12.75" customHeight="1">
      <c r="A7" s="27"/>
      <c r="B7" s="27"/>
      <c r="C7" s="27"/>
      <c r="D7" s="28">
        <v>6</v>
      </c>
      <c r="E7" s="29">
        <f t="shared" si="0"/>
        <v>11</v>
      </c>
      <c r="F7" s="30" t="s">
        <v>612</v>
      </c>
      <c r="G7" s="31">
        <v>1</v>
      </c>
      <c r="H7" s="31">
        <f t="shared" si="1"/>
        <v>4</v>
      </c>
      <c r="I7" s="31">
        <v>2</v>
      </c>
      <c r="J7" s="31">
        <f t="shared" si="2"/>
        <v>6</v>
      </c>
      <c r="K7" s="31">
        <v>0</v>
      </c>
      <c r="L7" s="31">
        <f t="shared" si="3"/>
        <v>0</v>
      </c>
      <c r="M7" s="31">
        <v>1</v>
      </c>
      <c r="N7" s="17">
        <f t="shared" si="4"/>
        <v>1</v>
      </c>
    </row>
    <row r="8" spans="1:14" ht="12.75" customHeight="1">
      <c r="A8" s="27"/>
      <c r="B8" s="27"/>
      <c r="C8" s="27"/>
      <c r="D8" s="28">
        <v>7</v>
      </c>
      <c r="E8" s="29">
        <f t="shared" si="0"/>
        <v>10</v>
      </c>
      <c r="F8" s="32" t="s">
        <v>478</v>
      </c>
      <c r="G8" s="31">
        <v>2</v>
      </c>
      <c r="H8" s="31">
        <f t="shared" si="1"/>
        <v>8</v>
      </c>
      <c r="I8" s="31">
        <v>0</v>
      </c>
      <c r="J8" s="31">
        <f t="shared" si="2"/>
        <v>0</v>
      </c>
      <c r="K8" s="31">
        <v>1</v>
      </c>
      <c r="L8" s="31">
        <f t="shared" si="3"/>
        <v>2</v>
      </c>
      <c r="M8" s="31">
        <v>0</v>
      </c>
      <c r="N8" s="17">
        <f t="shared" si="4"/>
        <v>0</v>
      </c>
    </row>
    <row r="9" spans="1:14" ht="12.75" customHeight="1">
      <c r="A9" s="27"/>
      <c r="B9" s="27"/>
      <c r="C9" s="27"/>
      <c r="D9" s="28">
        <v>8</v>
      </c>
      <c r="E9" s="29">
        <f t="shared" si="0"/>
        <v>7</v>
      </c>
      <c r="F9" s="33" t="s">
        <v>456</v>
      </c>
      <c r="G9" s="31">
        <v>0</v>
      </c>
      <c r="H9" s="31">
        <f t="shared" si="1"/>
        <v>0</v>
      </c>
      <c r="I9" s="31">
        <v>1</v>
      </c>
      <c r="J9" s="31">
        <f t="shared" si="2"/>
        <v>3</v>
      </c>
      <c r="K9" s="31">
        <v>2</v>
      </c>
      <c r="L9" s="31">
        <f t="shared" si="3"/>
        <v>4</v>
      </c>
      <c r="M9" s="31">
        <v>0</v>
      </c>
      <c r="N9" s="17">
        <f t="shared" si="4"/>
        <v>0</v>
      </c>
    </row>
    <row r="10" spans="1:14" ht="12.75" customHeight="1">
      <c r="A10" s="27"/>
      <c r="B10" s="27"/>
      <c r="C10" s="27"/>
      <c r="D10" s="28">
        <v>9</v>
      </c>
      <c r="E10" s="29">
        <f t="shared" si="0"/>
        <v>6</v>
      </c>
      <c r="F10" s="30" t="s">
        <v>568</v>
      </c>
      <c r="G10" s="31">
        <v>0</v>
      </c>
      <c r="H10" s="31">
        <f t="shared" si="1"/>
        <v>0</v>
      </c>
      <c r="I10" s="31">
        <v>0</v>
      </c>
      <c r="J10" s="31">
        <f t="shared" si="2"/>
        <v>0</v>
      </c>
      <c r="K10" s="31">
        <v>3</v>
      </c>
      <c r="L10" s="31">
        <f t="shared" si="3"/>
        <v>6</v>
      </c>
      <c r="M10" s="31">
        <v>0</v>
      </c>
      <c r="N10" s="17">
        <f t="shared" si="4"/>
        <v>0</v>
      </c>
    </row>
    <row r="11" spans="1:14" ht="12.75" customHeight="1">
      <c r="A11" s="27"/>
      <c r="B11" s="27"/>
      <c r="C11" s="27"/>
      <c r="D11" s="28">
        <v>10</v>
      </c>
      <c r="E11" s="29">
        <f t="shared" si="0"/>
        <v>5</v>
      </c>
      <c r="F11" s="32" t="s">
        <v>516</v>
      </c>
      <c r="G11" s="31">
        <v>0</v>
      </c>
      <c r="H11" s="31">
        <f t="shared" si="1"/>
        <v>0</v>
      </c>
      <c r="I11" s="31">
        <v>1</v>
      </c>
      <c r="J11" s="31">
        <f t="shared" si="2"/>
        <v>3</v>
      </c>
      <c r="K11" s="31">
        <v>0</v>
      </c>
      <c r="L11" s="31">
        <f t="shared" si="3"/>
        <v>0</v>
      </c>
      <c r="M11" s="31">
        <v>2</v>
      </c>
      <c r="N11" s="17">
        <f t="shared" si="4"/>
        <v>2</v>
      </c>
    </row>
    <row r="12" spans="1:14" ht="12.75" customHeight="1">
      <c r="A12" s="27"/>
      <c r="B12" s="27"/>
      <c r="C12" s="27"/>
      <c r="D12" s="28">
        <v>10</v>
      </c>
      <c r="E12" s="29">
        <f t="shared" si="0"/>
        <v>5</v>
      </c>
      <c r="F12" s="32" t="s">
        <v>473</v>
      </c>
      <c r="G12" s="31">
        <v>1</v>
      </c>
      <c r="H12" s="31">
        <f t="shared" si="1"/>
        <v>4</v>
      </c>
      <c r="I12" s="31">
        <v>0</v>
      </c>
      <c r="J12" s="31">
        <f t="shared" si="2"/>
        <v>0</v>
      </c>
      <c r="K12" s="31">
        <v>0</v>
      </c>
      <c r="L12" s="31">
        <f t="shared" si="3"/>
        <v>0</v>
      </c>
      <c r="M12" s="31">
        <v>1</v>
      </c>
      <c r="N12" s="17">
        <f t="shared" si="4"/>
        <v>1</v>
      </c>
    </row>
    <row r="13" spans="1:14" ht="12.75" customHeight="1">
      <c r="A13" s="27"/>
      <c r="B13" s="27"/>
      <c r="C13" s="27"/>
      <c r="D13" s="28">
        <v>11</v>
      </c>
      <c r="E13" s="29">
        <f t="shared" si="0"/>
        <v>4</v>
      </c>
      <c r="F13" s="30" t="s">
        <v>582</v>
      </c>
      <c r="G13" s="31">
        <v>0</v>
      </c>
      <c r="H13" s="31">
        <f t="shared" si="1"/>
        <v>0</v>
      </c>
      <c r="I13" s="31">
        <v>0</v>
      </c>
      <c r="J13" s="31">
        <f t="shared" si="2"/>
        <v>0</v>
      </c>
      <c r="K13" s="31">
        <v>2</v>
      </c>
      <c r="L13" s="31">
        <f t="shared" si="3"/>
        <v>4</v>
      </c>
      <c r="M13" s="31">
        <v>0</v>
      </c>
      <c r="N13" s="17">
        <f t="shared" si="4"/>
        <v>0</v>
      </c>
    </row>
    <row r="14" spans="1:14" ht="12.75" customHeight="1">
      <c r="A14" s="27"/>
      <c r="B14" s="27"/>
      <c r="C14" s="27"/>
      <c r="D14" s="28">
        <v>12</v>
      </c>
      <c r="E14" s="29">
        <f t="shared" si="0"/>
        <v>3</v>
      </c>
      <c r="F14" s="32" t="s">
        <v>103</v>
      </c>
      <c r="G14" s="31">
        <v>0</v>
      </c>
      <c r="H14" s="31">
        <f t="shared" si="1"/>
        <v>0</v>
      </c>
      <c r="I14" s="31">
        <v>1</v>
      </c>
      <c r="J14" s="31">
        <f t="shared" si="2"/>
        <v>3</v>
      </c>
      <c r="K14" s="31">
        <v>0</v>
      </c>
      <c r="L14" s="31">
        <f t="shared" si="3"/>
        <v>0</v>
      </c>
      <c r="M14" s="31">
        <v>0</v>
      </c>
      <c r="N14" s="17">
        <f t="shared" si="4"/>
        <v>0</v>
      </c>
    </row>
    <row r="15" spans="1:14" ht="12.75" customHeight="1">
      <c r="A15" s="27"/>
      <c r="B15" s="27"/>
      <c r="C15" s="27"/>
      <c r="D15" s="28">
        <v>12</v>
      </c>
      <c r="E15" s="29">
        <f t="shared" si="0"/>
        <v>3</v>
      </c>
      <c r="F15" s="30" t="s">
        <v>465</v>
      </c>
      <c r="G15" s="31">
        <v>0</v>
      </c>
      <c r="H15" s="31">
        <f t="shared" si="1"/>
        <v>0</v>
      </c>
      <c r="I15" s="31">
        <v>1</v>
      </c>
      <c r="J15" s="31">
        <f t="shared" si="2"/>
        <v>3</v>
      </c>
      <c r="K15" s="31">
        <v>0</v>
      </c>
      <c r="L15" s="31">
        <f t="shared" si="3"/>
        <v>0</v>
      </c>
      <c r="M15" s="31">
        <v>0</v>
      </c>
      <c r="N15" s="17">
        <f t="shared" si="4"/>
        <v>0</v>
      </c>
    </row>
    <row r="16" spans="1:14" ht="12.75" customHeight="1">
      <c r="A16" s="27"/>
      <c r="B16" s="27"/>
      <c r="C16" s="27"/>
      <c r="D16" s="28">
        <v>13</v>
      </c>
      <c r="E16" s="29">
        <f t="shared" si="0"/>
        <v>2</v>
      </c>
      <c r="F16" s="27" t="s">
        <v>493</v>
      </c>
      <c r="G16" s="31">
        <v>0</v>
      </c>
      <c r="H16" s="31">
        <f t="shared" si="1"/>
        <v>0</v>
      </c>
      <c r="I16" s="31">
        <v>0</v>
      </c>
      <c r="J16" s="31">
        <f t="shared" si="2"/>
        <v>0</v>
      </c>
      <c r="K16" s="31">
        <v>1</v>
      </c>
      <c r="L16" s="31">
        <f t="shared" si="3"/>
        <v>2</v>
      </c>
      <c r="M16" s="31">
        <v>0</v>
      </c>
      <c r="N16" s="17">
        <f t="shared" si="4"/>
        <v>0</v>
      </c>
    </row>
    <row r="17" spans="1:14" ht="12.75" customHeight="1">
      <c r="A17" s="27"/>
      <c r="B17" s="27"/>
      <c r="C17" s="27"/>
      <c r="D17" s="28">
        <v>13</v>
      </c>
      <c r="E17" s="29">
        <f t="shared" si="0"/>
        <v>2</v>
      </c>
      <c r="F17" s="30" t="s">
        <v>580</v>
      </c>
      <c r="G17" s="31">
        <v>0</v>
      </c>
      <c r="H17" s="31">
        <f t="shared" si="1"/>
        <v>0</v>
      </c>
      <c r="I17" s="31">
        <v>0</v>
      </c>
      <c r="J17" s="31">
        <f t="shared" si="2"/>
        <v>0</v>
      </c>
      <c r="K17" s="31">
        <v>1</v>
      </c>
      <c r="L17" s="31">
        <f t="shared" si="3"/>
        <v>2</v>
      </c>
      <c r="M17" s="31">
        <v>0</v>
      </c>
      <c r="N17" s="17">
        <f t="shared" si="4"/>
        <v>0</v>
      </c>
    </row>
    <row r="18" spans="1:14" ht="12.75" customHeight="1">
      <c r="A18" s="27"/>
      <c r="B18" s="27"/>
      <c r="C18" s="27"/>
      <c r="D18" s="28">
        <v>14</v>
      </c>
      <c r="E18" s="29">
        <f t="shared" si="0"/>
        <v>1</v>
      </c>
      <c r="F18" s="32" t="s">
        <v>611</v>
      </c>
      <c r="G18" s="31">
        <v>0</v>
      </c>
      <c r="H18" s="31">
        <f t="shared" si="1"/>
        <v>0</v>
      </c>
      <c r="I18" s="31">
        <v>0</v>
      </c>
      <c r="J18" s="31">
        <f t="shared" si="2"/>
        <v>0</v>
      </c>
      <c r="K18" s="31">
        <v>0</v>
      </c>
      <c r="L18" s="31">
        <f t="shared" si="3"/>
        <v>0</v>
      </c>
      <c r="M18" s="31">
        <v>1</v>
      </c>
      <c r="N18" s="17">
        <f t="shared" si="4"/>
        <v>1</v>
      </c>
    </row>
    <row r="19" spans="1:14" ht="12.75" customHeight="1">
      <c r="A19" s="9"/>
      <c r="B19" s="9"/>
      <c r="C19" s="9"/>
      <c r="D19" s="39" t="s">
        <v>687</v>
      </c>
      <c r="E19" s="40"/>
      <c r="F19" s="40"/>
      <c r="G19" s="40"/>
      <c r="H19" s="40"/>
      <c r="I19" s="40"/>
      <c r="J19" s="40"/>
      <c r="K19" s="40"/>
      <c r="L19" s="40"/>
      <c r="M19" s="41"/>
    </row>
    <row r="20" spans="1:14" ht="12.75" customHeight="1">
      <c r="A20" s="9"/>
      <c r="B20" s="9"/>
      <c r="C20" s="9"/>
      <c r="D20" s="14"/>
      <c r="E20" s="13"/>
      <c r="G20" s="12"/>
      <c r="H20" s="12"/>
      <c r="I20" s="12"/>
      <c r="J20" s="12"/>
      <c r="K20" s="12"/>
      <c r="L20" s="12"/>
      <c r="M20" s="12"/>
    </row>
    <row r="21" spans="1:14" ht="12.75" customHeight="1">
      <c r="A21" s="9"/>
      <c r="B21" s="9"/>
      <c r="C21" s="9"/>
      <c r="D21" s="14"/>
      <c r="E21" s="13"/>
      <c r="G21" s="12"/>
      <c r="H21" s="12"/>
      <c r="I21" s="12"/>
      <c r="J21" s="12"/>
      <c r="K21" s="12"/>
      <c r="L21" s="12"/>
      <c r="M21" s="12"/>
    </row>
    <row r="22" spans="1:14" ht="12.75" customHeight="1">
      <c r="A22" s="9"/>
      <c r="B22" s="9"/>
      <c r="C22" s="9"/>
      <c r="D22" s="14"/>
      <c r="E22" s="13"/>
      <c r="G22" s="12"/>
      <c r="H22" s="12"/>
      <c r="I22" s="12"/>
      <c r="J22" s="12"/>
      <c r="K22" s="12"/>
      <c r="L22" s="12"/>
      <c r="M22" s="12"/>
    </row>
    <row r="23" spans="1:14" ht="12" customHeight="1">
      <c r="A23" s="9"/>
      <c r="B23" s="9"/>
      <c r="C23" s="9"/>
    </row>
    <row r="24" spans="1:14">
      <c r="A24" s="9"/>
      <c r="B24" s="9"/>
      <c r="C24" s="9"/>
      <c r="D24" s="14"/>
      <c r="E24" s="13"/>
      <c r="G24" s="19"/>
      <c r="H24" s="19"/>
      <c r="I24" s="19"/>
      <c r="J24" s="19"/>
      <c r="K24" s="19"/>
      <c r="L24" s="19"/>
      <c r="M24" s="19"/>
    </row>
    <row r="25" spans="1:14">
      <c r="A25" s="9"/>
      <c r="B25" s="9"/>
      <c r="C25" s="9"/>
      <c r="D25" s="14"/>
      <c r="E25" s="13"/>
      <c r="G25" s="19"/>
      <c r="H25" s="19"/>
      <c r="I25" s="19"/>
      <c r="J25" s="19"/>
      <c r="K25" s="19"/>
      <c r="L25" s="19"/>
      <c r="M25" s="19"/>
    </row>
    <row r="26" spans="1:14">
      <c r="A26" s="9"/>
      <c r="B26" s="9"/>
      <c r="C26" s="9"/>
      <c r="D26" s="14"/>
      <c r="E26" s="13"/>
      <c r="G26" s="19"/>
      <c r="H26" s="19"/>
      <c r="I26" s="19"/>
      <c r="J26" s="19"/>
      <c r="K26" s="19"/>
      <c r="L26" s="19"/>
      <c r="M26" s="19"/>
    </row>
    <row r="27" spans="1:14">
      <c r="A27" s="9"/>
      <c r="B27" s="9"/>
      <c r="C27" s="9"/>
      <c r="D27" s="14"/>
      <c r="E27" s="13"/>
      <c r="G27" s="19"/>
      <c r="H27" s="19"/>
      <c r="I27" s="19"/>
      <c r="J27" s="19"/>
      <c r="K27" s="19"/>
      <c r="L27" s="19"/>
      <c r="M27" s="19"/>
    </row>
  </sheetData>
  <sortState ref="E2:N57">
    <sortCondition descending="1" ref="E1"/>
  </sortState>
  <mergeCells count="1">
    <mergeCell ref="D19:M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D44ED-1A17-47E6-9FB5-3A64D91F63CD}">
  <dimension ref="B2:E14"/>
  <sheetViews>
    <sheetView workbookViewId="0">
      <selection activeCell="F20" sqref="F20"/>
    </sheetView>
  </sheetViews>
  <sheetFormatPr defaultRowHeight="15.75"/>
  <cols>
    <col min="2" max="2" width="17.5" bestFit="1" customWidth="1"/>
    <col min="3" max="3" width="17.75" bestFit="1" customWidth="1"/>
    <col min="4" max="4" width="18" customWidth="1"/>
    <col min="5" max="5" width="10" customWidth="1"/>
  </cols>
  <sheetData>
    <row r="2" spans="2:5" ht="22.5">
      <c r="B2" s="44"/>
      <c r="C2" s="45" t="s">
        <v>690</v>
      </c>
      <c r="D2" s="45" t="s">
        <v>689</v>
      </c>
      <c r="E2" s="45" t="s">
        <v>691</v>
      </c>
    </row>
    <row r="3" spans="2:5">
      <c r="B3" s="44" t="s">
        <v>8</v>
      </c>
      <c r="C3" s="31">
        <v>40</v>
      </c>
      <c r="D3" s="31">
        <v>15</v>
      </c>
      <c r="E3" s="46">
        <f>SUM(C3:D3)</f>
        <v>55</v>
      </c>
    </row>
    <row r="4" spans="2:5">
      <c r="B4" s="44" t="s">
        <v>12</v>
      </c>
      <c r="C4" s="31">
        <v>51</v>
      </c>
      <c r="D4" s="31">
        <v>1</v>
      </c>
      <c r="E4" s="46">
        <f>SUM(C4:D4)</f>
        <v>52</v>
      </c>
    </row>
    <row r="5" spans="2:5">
      <c r="B5" s="44" t="s">
        <v>32</v>
      </c>
      <c r="C5" s="31">
        <v>30</v>
      </c>
      <c r="D5" s="31">
        <v>8</v>
      </c>
      <c r="E5" s="46">
        <f>SUM(C5:D5)</f>
        <v>38</v>
      </c>
    </row>
    <row r="6" spans="2:5">
      <c r="B6" s="44" t="s">
        <v>45</v>
      </c>
      <c r="C6" s="31">
        <v>25</v>
      </c>
      <c r="D6" s="31">
        <v>1</v>
      </c>
      <c r="E6" s="46">
        <f>SUM(C6:D6)</f>
        <v>26</v>
      </c>
    </row>
    <row r="7" spans="2:5">
      <c r="B7" s="44" t="s">
        <v>48</v>
      </c>
      <c r="C7" s="31">
        <v>22</v>
      </c>
      <c r="D7" s="31">
        <v>0</v>
      </c>
      <c r="E7" s="46">
        <f>SUM(C7:D7)</f>
        <v>22</v>
      </c>
    </row>
    <row r="8" spans="2:5">
      <c r="B8" s="44" t="s">
        <v>62</v>
      </c>
      <c r="C8" s="31">
        <v>17</v>
      </c>
      <c r="D8" s="31">
        <v>3</v>
      </c>
      <c r="E8" s="46">
        <f>SUM(C8:D8)</f>
        <v>20</v>
      </c>
    </row>
    <row r="9" spans="2:5">
      <c r="B9" s="44" t="s">
        <v>18</v>
      </c>
      <c r="C9" s="31">
        <v>17</v>
      </c>
      <c r="D9" s="31">
        <v>0</v>
      </c>
      <c r="E9" s="46">
        <f>SUM(C9:D9)</f>
        <v>17</v>
      </c>
    </row>
    <row r="10" spans="2:5">
      <c r="B10" s="44" t="s">
        <v>36</v>
      </c>
      <c r="C10" s="46">
        <v>16</v>
      </c>
      <c r="D10" s="46">
        <v>0</v>
      </c>
      <c r="E10" s="46">
        <f>SUM(C10:D10)</f>
        <v>16</v>
      </c>
    </row>
    <row r="11" spans="2:5">
      <c r="B11" s="44" t="s">
        <v>56</v>
      </c>
      <c r="C11" s="31">
        <v>10</v>
      </c>
      <c r="D11" s="31">
        <v>2</v>
      </c>
      <c r="E11" s="46">
        <f>SUM(C11:D11)</f>
        <v>12</v>
      </c>
    </row>
    <row r="12" spans="2:5">
      <c r="B12" s="44" t="s">
        <v>85</v>
      </c>
      <c r="C12" s="31">
        <v>12</v>
      </c>
      <c r="D12" s="31">
        <v>0</v>
      </c>
      <c r="E12" s="46">
        <f>SUM(C12:D12)</f>
        <v>12</v>
      </c>
    </row>
    <row r="13" spans="2:5">
      <c r="B13" s="44" t="s">
        <v>28</v>
      </c>
      <c r="C13" s="31">
        <v>11</v>
      </c>
      <c r="D13" s="31">
        <v>0</v>
      </c>
      <c r="E13" s="46">
        <f>SUM(C13:D13)</f>
        <v>11</v>
      </c>
    </row>
    <row r="14" spans="2:5">
      <c r="B14" s="44" t="s">
        <v>407</v>
      </c>
      <c r="C14" s="31">
        <v>2</v>
      </c>
      <c r="D14" s="31">
        <v>3</v>
      </c>
      <c r="E14" s="46">
        <f>SUM(C14:D14)</f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7E270-45E7-1C43-BE2C-D334967910DD}">
  <dimension ref="A1:E474"/>
  <sheetViews>
    <sheetView tabSelected="1" zoomScale="90" zoomScaleNormal="90" workbookViewId="0">
      <selection activeCell="E249" sqref="E249"/>
    </sheetView>
  </sheetViews>
  <sheetFormatPr defaultColWidth="39.625" defaultRowHeight="15.75"/>
  <cols>
    <col min="1" max="1" width="37.125" style="4" bestFit="1" customWidth="1"/>
    <col min="2" max="2" width="30.375" style="4" bestFit="1" customWidth="1"/>
    <col min="3" max="3" width="20" style="4" bestFit="1" customWidth="1"/>
    <col min="4" max="4" width="29.625" style="4" customWidth="1"/>
    <col min="5" max="5" width="31.125" style="4" bestFit="1" customWidth="1"/>
    <col min="6" max="6" width="11.625" style="4" customWidth="1"/>
    <col min="7" max="7" width="24.5" style="4" customWidth="1"/>
    <col min="8" max="16384" width="39.625" style="4"/>
  </cols>
  <sheetData>
    <row r="1" spans="1:5">
      <c r="A1" s="6" t="s">
        <v>450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>
      <c r="A2" s="7" t="s">
        <v>33</v>
      </c>
      <c r="B2" s="7" t="s">
        <v>34</v>
      </c>
      <c r="C2" s="7" t="s">
        <v>6</v>
      </c>
      <c r="D2" s="7" t="s">
        <v>35</v>
      </c>
      <c r="E2" s="7" t="s">
        <v>36</v>
      </c>
    </row>
    <row r="3" spans="1:5" ht="15.75" customHeight="1">
      <c r="A3" s="7" t="s">
        <v>33</v>
      </c>
      <c r="B3" s="7" t="s">
        <v>37</v>
      </c>
      <c r="C3" s="7" t="s">
        <v>6</v>
      </c>
      <c r="D3" s="7" t="s">
        <v>35</v>
      </c>
      <c r="E3" s="7" t="s">
        <v>36</v>
      </c>
    </row>
    <row r="4" spans="1:5" ht="15.75" customHeight="1">
      <c r="A4" s="7" t="s">
        <v>33</v>
      </c>
      <c r="B4" s="7" t="s">
        <v>38</v>
      </c>
      <c r="C4" s="7" t="s">
        <v>10</v>
      </c>
      <c r="D4" s="7" t="s">
        <v>35</v>
      </c>
      <c r="E4" s="7" t="s">
        <v>36</v>
      </c>
    </row>
    <row r="5" spans="1:5" ht="15.75" customHeight="1">
      <c r="A5" s="7" t="s">
        <v>33</v>
      </c>
      <c r="B5" s="7" t="s">
        <v>39</v>
      </c>
      <c r="C5" s="7" t="s">
        <v>10</v>
      </c>
      <c r="D5" s="7" t="s">
        <v>35</v>
      </c>
      <c r="E5" s="7" t="s">
        <v>36</v>
      </c>
    </row>
    <row r="6" spans="1:5" ht="15.75" customHeight="1">
      <c r="A6" s="7" t="s">
        <v>33</v>
      </c>
      <c r="B6" s="7" t="s">
        <v>40</v>
      </c>
      <c r="C6" s="7" t="s">
        <v>14</v>
      </c>
      <c r="D6" s="7" t="s">
        <v>35</v>
      </c>
      <c r="E6" s="7" t="s">
        <v>36</v>
      </c>
    </row>
    <row r="7" spans="1:5" ht="15.75" customHeight="1">
      <c r="A7" s="7" t="s">
        <v>33</v>
      </c>
      <c r="B7" s="7" t="s">
        <v>41</v>
      </c>
      <c r="C7" s="7" t="s">
        <v>14</v>
      </c>
      <c r="D7" s="7" t="s">
        <v>35</v>
      </c>
      <c r="E7" s="7" t="s">
        <v>36</v>
      </c>
    </row>
    <row r="8" spans="1:5" ht="15.75" customHeight="1">
      <c r="A8" s="7" t="s">
        <v>42</v>
      </c>
      <c r="B8" s="7" t="s">
        <v>50</v>
      </c>
      <c r="C8" s="7" t="s">
        <v>30</v>
      </c>
      <c r="D8" s="7" t="s">
        <v>51</v>
      </c>
      <c r="E8" s="7" t="s">
        <v>36</v>
      </c>
    </row>
    <row r="9" spans="1:5">
      <c r="A9" s="7" t="s">
        <v>106</v>
      </c>
      <c r="B9" s="7" t="s">
        <v>109</v>
      </c>
      <c r="C9" s="7" t="s">
        <v>10</v>
      </c>
      <c r="D9" s="7" t="s">
        <v>110</v>
      </c>
      <c r="E9" s="7" t="s">
        <v>36</v>
      </c>
    </row>
    <row r="10" spans="1:5" ht="15.75" customHeight="1">
      <c r="A10" s="7" t="s">
        <v>106</v>
      </c>
      <c r="B10" s="7" t="s">
        <v>115</v>
      </c>
      <c r="C10" s="7" t="s">
        <v>30</v>
      </c>
      <c r="D10" s="7" t="s">
        <v>116</v>
      </c>
      <c r="E10" s="7" t="s">
        <v>36</v>
      </c>
    </row>
    <row r="11" spans="1:5" ht="15.75" customHeight="1">
      <c r="A11" s="7" t="s">
        <v>117</v>
      </c>
      <c r="B11" s="7" t="s">
        <v>122</v>
      </c>
      <c r="C11" s="7" t="s">
        <v>14</v>
      </c>
      <c r="D11" s="7" t="s">
        <v>123</v>
      </c>
      <c r="E11" s="7" t="s">
        <v>36</v>
      </c>
    </row>
    <row r="12" spans="1:5" ht="15.75" customHeight="1">
      <c r="A12" s="7" t="s">
        <v>255</v>
      </c>
      <c r="B12" s="7" t="s">
        <v>258</v>
      </c>
      <c r="C12" s="7" t="s">
        <v>14</v>
      </c>
      <c r="D12" s="7" t="s">
        <v>259</v>
      </c>
      <c r="E12" s="7" t="s">
        <v>36</v>
      </c>
    </row>
    <row r="13" spans="1:5" ht="15.75" customHeight="1">
      <c r="A13" s="7" t="s">
        <v>262</v>
      </c>
      <c r="B13" s="7" t="s">
        <v>265</v>
      </c>
      <c r="C13" s="7" t="s">
        <v>14</v>
      </c>
      <c r="D13" s="7" t="s">
        <v>266</v>
      </c>
      <c r="E13" s="7" t="s">
        <v>36</v>
      </c>
    </row>
    <row r="14" spans="1:5" ht="15.75" customHeight="1">
      <c r="A14" s="7" t="s">
        <v>334</v>
      </c>
      <c r="B14" s="7" t="s">
        <v>335</v>
      </c>
      <c r="C14" s="7" t="s">
        <v>6</v>
      </c>
      <c r="D14" s="7" t="s">
        <v>35</v>
      </c>
      <c r="E14" s="7" t="s">
        <v>36</v>
      </c>
    </row>
    <row r="15" spans="1:5" ht="15.75" customHeight="1">
      <c r="A15" s="7" t="s">
        <v>334</v>
      </c>
      <c r="B15" s="7" t="s">
        <v>336</v>
      </c>
      <c r="C15" s="7" t="s">
        <v>6</v>
      </c>
      <c r="D15" s="7" t="s">
        <v>35</v>
      </c>
      <c r="E15" s="7" t="s">
        <v>36</v>
      </c>
    </row>
    <row r="16" spans="1:5" ht="15.75" customHeight="1">
      <c r="A16" s="7" t="s">
        <v>334</v>
      </c>
      <c r="B16" s="7" t="s">
        <v>337</v>
      </c>
      <c r="C16" s="7" t="s">
        <v>10</v>
      </c>
      <c r="D16" s="7" t="s">
        <v>35</v>
      </c>
      <c r="E16" s="7" t="s">
        <v>36</v>
      </c>
    </row>
    <row r="17" spans="1:5" ht="15.75" customHeight="1">
      <c r="A17" s="7" t="s">
        <v>334</v>
      </c>
      <c r="B17" s="7" t="s">
        <v>338</v>
      </c>
      <c r="C17" s="7" t="s">
        <v>10</v>
      </c>
      <c r="D17" s="7" t="s">
        <v>35</v>
      </c>
      <c r="E17" s="7" t="s">
        <v>36</v>
      </c>
    </row>
    <row r="18" spans="1:5" ht="15.75" customHeight="1">
      <c r="A18" s="7" t="s">
        <v>22</v>
      </c>
      <c r="B18" s="7" t="s">
        <v>26</v>
      </c>
      <c r="C18" s="7" t="s">
        <v>14</v>
      </c>
      <c r="D18" s="7" t="s">
        <v>27</v>
      </c>
      <c r="E18" s="7" t="s">
        <v>28</v>
      </c>
    </row>
    <row r="19" spans="1:5" ht="15.75" customHeight="1">
      <c r="A19" s="7" t="s">
        <v>177</v>
      </c>
      <c r="B19" s="7" t="s">
        <v>186</v>
      </c>
      <c r="C19" s="7" t="s">
        <v>14</v>
      </c>
      <c r="D19" s="7" t="s">
        <v>187</v>
      </c>
      <c r="E19" s="7" t="s">
        <v>28</v>
      </c>
    </row>
    <row r="20" spans="1:5" ht="15.75" customHeight="1">
      <c r="A20" s="7" t="s">
        <v>177</v>
      </c>
      <c r="B20" s="7" t="s">
        <v>188</v>
      </c>
      <c r="C20" s="7" t="s">
        <v>14</v>
      </c>
      <c r="D20" s="7" t="s">
        <v>187</v>
      </c>
      <c r="E20" s="7" t="s">
        <v>28</v>
      </c>
    </row>
    <row r="21" spans="1:5" ht="15.75" customHeight="1">
      <c r="A21" s="7" t="s">
        <v>177</v>
      </c>
      <c r="B21" s="7" t="s">
        <v>189</v>
      </c>
      <c r="C21" s="7" t="s">
        <v>14</v>
      </c>
      <c r="D21" s="7" t="s">
        <v>187</v>
      </c>
      <c r="E21" s="7" t="s">
        <v>28</v>
      </c>
    </row>
    <row r="22" spans="1:5" ht="15.75" customHeight="1">
      <c r="A22" s="7" t="s">
        <v>177</v>
      </c>
      <c r="B22" s="7" t="s">
        <v>190</v>
      </c>
      <c r="C22" s="7" t="s">
        <v>14</v>
      </c>
      <c r="D22" s="7" t="s">
        <v>187</v>
      </c>
      <c r="E22" s="7" t="s">
        <v>28</v>
      </c>
    </row>
    <row r="23" spans="1:5" ht="15.75" customHeight="1">
      <c r="A23" s="7" t="s">
        <v>223</v>
      </c>
      <c r="B23" s="7" t="s">
        <v>232</v>
      </c>
      <c r="C23" s="7" t="s">
        <v>30</v>
      </c>
      <c r="D23" s="7" t="s">
        <v>233</v>
      </c>
      <c r="E23" s="7" t="s">
        <v>28</v>
      </c>
    </row>
    <row r="24" spans="1:5" ht="15.75" customHeight="1">
      <c r="A24" s="7" t="s">
        <v>234</v>
      </c>
      <c r="B24" s="7" t="s">
        <v>239</v>
      </c>
      <c r="C24" s="7" t="s">
        <v>14</v>
      </c>
      <c r="D24" s="7" t="s">
        <v>240</v>
      </c>
      <c r="E24" s="7" t="s">
        <v>28</v>
      </c>
    </row>
    <row r="25" spans="1:5" ht="15.75" customHeight="1">
      <c r="A25" s="7" t="s">
        <v>296</v>
      </c>
      <c r="B25" s="7" t="s">
        <v>297</v>
      </c>
      <c r="C25" s="7" t="s">
        <v>6</v>
      </c>
      <c r="D25" s="7" t="s">
        <v>298</v>
      </c>
      <c r="E25" s="7" t="s">
        <v>28</v>
      </c>
    </row>
    <row r="26" spans="1:5" s="22" customFormat="1" ht="15.75" customHeight="1">
      <c r="A26" s="7" t="s">
        <v>310</v>
      </c>
      <c r="B26" s="7" t="s">
        <v>311</v>
      </c>
      <c r="C26" s="7" t="s">
        <v>6</v>
      </c>
      <c r="D26" s="7" t="s">
        <v>312</v>
      </c>
      <c r="E26" s="7" t="s">
        <v>28</v>
      </c>
    </row>
    <row r="27" spans="1:5" ht="15.75" customHeight="1">
      <c r="A27" s="7" t="s">
        <v>351</v>
      </c>
      <c r="B27" s="7" t="s">
        <v>352</v>
      </c>
      <c r="C27" s="7" t="s">
        <v>6</v>
      </c>
      <c r="D27" s="7" t="s">
        <v>353</v>
      </c>
      <c r="E27" s="7" t="s">
        <v>28</v>
      </c>
    </row>
    <row r="28" spans="1:5" ht="15.75" customHeight="1">
      <c r="A28" s="7" t="s">
        <v>375</v>
      </c>
      <c r="B28" s="7" t="s">
        <v>379</v>
      </c>
      <c r="C28" s="7" t="s">
        <v>14</v>
      </c>
      <c r="D28" s="7" t="s">
        <v>380</v>
      </c>
      <c r="E28" s="7" t="s">
        <v>28</v>
      </c>
    </row>
    <row r="29" spans="1:5" ht="15.75" customHeight="1">
      <c r="A29" s="7" t="s">
        <v>59</v>
      </c>
      <c r="B29" s="7" t="s">
        <v>60</v>
      </c>
      <c r="C29" s="7" t="s">
        <v>6</v>
      </c>
      <c r="D29" s="7" t="s">
        <v>61</v>
      </c>
      <c r="E29" s="7" t="s">
        <v>62</v>
      </c>
    </row>
    <row r="30" spans="1:5" ht="15.75" customHeight="1">
      <c r="A30" s="7" t="s">
        <v>59</v>
      </c>
      <c r="B30" s="7" t="s">
        <v>67</v>
      </c>
      <c r="C30" s="7" t="s">
        <v>30</v>
      </c>
      <c r="D30" s="7" t="s">
        <v>61</v>
      </c>
      <c r="E30" s="7" t="s">
        <v>62</v>
      </c>
    </row>
    <row r="31" spans="1:5">
      <c r="A31" s="7" t="s">
        <v>92</v>
      </c>
      <c r="B31" s="7" t="s">
        <v>95</v>
      </c>
      <c r="C31" s="7" t="s">
        <v>10</v>
      </c>
      <c r="D31" s="7" t="s">
        <v>96</v>
      </c>
      <c r="E31" s="7" t="s">
        <v>62</v>
      </c>
    </row>
    <row r="32" spans="1:5" ht="15.75" customHeight="1">
      <c r="A32" s="7" t="s">
        <v>159</v>
      </c>
      <c r="B32" s="7" t="s">
        <v>160</v>
      </c>
      <c r="C32" s="7" t="s">
        <v>6</v>
      </c>
      <c r="D32" s="7" t="s">
        <v>161</v>
      </c>
      <c r="E32" s="7" t="s">
        <v>62</v>
      </c>
    </row>
    <row r="33" spans="1:5">
      <c r="A33" s="7" t="s">
        <v>200</v>
      </c>
      <c r="B33" s="7" t="s">
        <v>201</v>
      </c>
      <c r="C33" s="7" t="s">
        <v>6</v>
      </c>
      <c r="D33" s="7" t="s">
        <v>202</v>
      </c>
      <c r="E33" s="7" t="s">
        <v>62</v>
      </c>
    </row>
    <row r="34" spans="1:5" ht="15.75" customHeight="1">
      <c r="A34" s="7" t="s">
        <v>200</v>
      </c>
      <c r="B34" s="7" t="s">
        <v>203</v>
      </c>
      <c r="C34" s="7" t="s">
        <v>10</v>
      </c>
      <c r="D34" s="7" t="s">
        <v>204</v>
      </c>
      <c r="E34" s="7" t="s">
        <v>62</v>
      </c>
    </row>
    <row r="35" spans="1:5">
      <c r="A35" s="7" t="s">
        <v>200</v>
      </c>
      <c r="B35" s="7" t="s">
        <v>205</v>
      </c>
      <c r="C35" s="7" t="s">
        <v>14</v>
      </c>
      <c r="D35" s="7" t="s">
        <v>206</v>
      </c>
      <c r="E35" s="7" t="s">
        <v>62</v>
      </c>
    </row>
    <row r="36" spans="1:5">
      <c r="A36" s="7" t="s">
        <v>200</v>
      </c>
      <c r="B36" s="7" t="s">
        <v>208</v>
      </c>
      <c r="C36" s="7" t="s">
        <v>30</v>
      </c>
      <c r="D36" s="7" t="s">
        <v>209</v>
      </c>
      <c r="E36" s="7" t="s">
        <v>62</v>
      </c>
    </row>
    <row r="37" spans="1:5" ht="15.75" customHeight="1">
      <c r="A37" s="7" t="s">
        <v>215</v>
      </c>
      <c r="B37" s="7" t="s">
        <v>219</v>
      </c>
      <c r="C37" s="7" t="s">
        <v>14</v>
      </c>
      <c r="D37" s="7" t="s">
        <v>220</v>
      </c>
      <c r="E37" s="7" t="s">
        <v>62</v>
      </c>
    </row>
    <row r="38" spans="1:5" ht="15.75" customHeight="1">
      <c r="A38" s="7" t="s">
        <v>262</v>
      </c>
      <c r="B38" s="7" t="s">
        <v>263</v>
      </c>
      <c r="C38" s="7" t="s">
        <v>6</v>
      </c>
      <c r="D38" s="7" t="s">
        <v>61</v>
      </c>
      <c r="E38" s="7" t="s">
        <v>62</v>
      </c>
    </row>
    <row r="39" spans="1:5" ht="15.75" customHeight="1">
      <c r="A39" s="7" t="s">
        <v>262</v>
      </c>
      <c r="B39" s="7" t="s">
        <v>264</v>
      </c>
      <c r="C39" s="7" t="s">
        <v>10</v>
      </c>
      <c r="D39" s="7" t="s">
        <v>61</v>
      </c>
      <c r="E39" s="7" t="s">
        <v>62</v>
      </c>
    </row>
    <row r="40" spans="1:5" ht="15.75" customHeight="1">
      <c r="A40" s="7" t="s">
        <v>364</v>
      </c>
      <c r="B40" s="7" t="s">
        <v>366</v>
      </c>
      <c r="C40" s="7" t="s">
        <v>10</v>
      </c>
      <c r="D40" s="7" t="s">
        <v>367</v>
      </c>
      <c r="E40" s="7" t="s">
        <v>62</v>
      </c>
    </row>
    <row r="41" spans="1:5" ht="15.75" customHeight="1">
      <c r="A41" s="7" t="s">
        <v>370</v>
      </c>
      <c r="B41" s="7" t="s">
        <v>374</v>
      </c>
      <c r="C41" s="7" t="s">
        <v>14</v>
      </c>
      <c r="D41" s="7" t="s">
        <v>367</v>
      </c>
      <c r="E41" s="7" t="s">
        <v>62</v>
      </c>
    </row>
    <row r="42" spans="1:5" ht="15.75" customHeight="1">
      <c r="A42" s="7" t="s">
        <v>397</v>
      </c>
      <c r="B42" s="7" t="s">
        <v>401</v>
      </c>
      <c r="C42" s="7" t="s">
        <v>10</v>
      </c>
      <c r="D42" s="7" t="s">
        <v>96</v>
      </c>
      <c r="E42" s="7" t="s">
        <v>62</v>
      </c>
    </row>
    <row r="43" spans="1:5" ht="15.75" customHeight="1">
      <c r="A43" s="7" t="s">
        <v>397</v>
      </c>
      <c r="B43" s="7" t="s">
        <v>402</v>
      </c>
      <c r="C43" s="7" t="s">
        <v>10</v>
      </c>
      <c r="D43" s="7" t="s">
        <v>96</v>
      </c>
      <c r="E43" s="7" t="s">
        <v>62</v>
      </c>
    </row>
    <row r="44" spans="1:5" ht="15.75" customHeight="1">
      <c r="A44" s="7" t="s">
        <v>397</v>
      </c>
      <c r="B44" s="7" t="s">
        <v>403</v>
      </c>
      <c r="C44" s="7" t="s">
        <v>14</v>
      </c>
      <c r="D44" s="7" t="s">
        <v>96</v>
      </c>
      <c r="E44" s="7" t="s">
        <v>62</v>
      </c>
    </row>
    <row r="45" spans="1:5" ht="15.75" customHeight="1">
      <c r="A45" s="7" t="s">
        <v>397</v>
      </c>
      <c r="B45" s="7" t="s">
        <v>404</v>
      </c>
      <c r="C45" s="7" t="s">
        <v>14</v>
      </c>
      <c r="D45" s="7" t="s">
        <v>96</v>
      </c>
      <c r="E45" s="7" t="s">
        <v>62</v>
      </c>
    </row>
    <row r="46" spans="1:5">
      <c r="A46" s="7" t="s">
        <v>405</v>
      </c>
      <c r="B46" s="7" t="s">
        <v>406</v>
      </c>
      <c r="C46" s="7" t="s">
        <v>6</v>
      </c>
      <c r="D46" s="7" t="s">
        <v>300</v>
      </c>
      <c r="E46" s="7" t="s">
        <v>407</v>
      </c>
    </row>
    <row r="47" spans="1:5" ht="15.75" customHeight="1">
      <c r="A47" s="7" t="s">
        <v>405</v>
      </c>
      <c r="B47" s="7" t="s">
        <v>409</v>
      </c>
      <c r="C47" s="7" t="s">
        <v>14</v>
      </c>
      <c r="D47" s="7" t="s">
        <v>300</v>
      </c>
      <c r="E47" s="7" t="s">
        <v>407</v>
      </c>
    </row>
    <row r="48" spans="1:5">
      <c r="A48" s="7" t="s">
        <v>42</v>
      </c>
      <c r="B48" s="7" t="s">
        <v>43</v>
      </c>
      <c r="C48" s="7" t="s">
        <v>6</v>
      </c>
      <c r="D48" s="7" t="s">
        <v>44</v>
      </c>
      <c r="E48" s="7" t="s">
        <v>45</v>
      </c>
    </row>
    <row r="49" spans="1:5" ht="15.75" customHeight="1">
      <c r="A49" s="7" t="s">
        <v>99</v>
      </c>
      <c r="B49" s="7" t="s">
        <v>104</v>
      </c>
      <c r="C49" s="7" t="s">
        <v>14</v>
      </c>
      <c r="D49" s="7" t="s">
        <v>105</v>
      </c>
      <c r="E49" s="7" t="s">
        <v>45</v>
      </c>
    </row>
    <row r="50" spans="1:5" ht="15.75" customHeight="1">
      <c r="A50" s="7" t="s">
        <v>117</v>
      </c>
      <c r="B50" s="7" t="s">
        <v>124</v>
      </c>
      <c r="C50" s="7" t="s">
        <v>14</v>
      </c>
      <c r="D50" s="7" t="s">
        <v>125</v>
      </c>
      <c r="E50" s="7" t="s">
        <v>45</v>
      </c>
    </row>
    <row r="51" spans="1:5" ht="15.75" customHeight="1">
      <c r="A51" s="7" t="s">
        <v>127</v>
      </c>
      <c r="B51" s="7" t="s">
        <v>128</v>
      </c>
      <c r="C51" s="7" t="s">
        <v>6</v>
      </c>
      <c r="D51" s="7" t="s">
        <v>129</v>
      </c>
      <c r="E51" s="7" t="s">
        <v>45</v>
      </c>
    </row>
    <row r="52" spans="1:5" ht="15.75" customHeight="1">
      <c r="A52" s="7" t="s">
        <v>127</v>
      </c>
      <c r="B52" s="7" t="s">
        <v>130</v>
      </c>
      <c r="C52" s="7" t="s">
        <v>10</v>
      </c>
      <c r="D52" s="7" t="s">
        <v>125</v>
      </c>
      <c r="E52" s="7" t="s">
        <v>45</v>
      </c>
    </row>
    <row r="53" spans="1:5" ht="15.75" customHeight="1">
      <c r="A53" s="7" t="s">
        <v>131</v>
      </c>
      <c r="B53" s="7" t="s">
        <v>132</v>
      </c>
      <c r="C53" s="7" t="s">
        <v>6</v>
      </c>
      <c r="D53" s="7" t="s">
        <v>133</v>
      </c>
      <c r="E53" s="7" t="s">
        <v>45</v>
      </c>
    </row>
    <row r="54" spans="1:5">
      <c r="A54" s="7" t="s">
        <v>136</v>
      </c>
      <c r="B54" s="7" t="s">
        <v>139</v>
      </c>
      <c r="C54" s="7" t="s">
        <v>10</v>
      </c>
      <c r="D54" s="7" t="s">
        <v>140</v>
      </c>
      <c r="E54" s="7" t="s">
        <v>45</v>
      </c>
    </row>
    <row r="55" spans="1:5" ht="15.75" customHeight="1">
      <c r="A55" s="7" t="s">
        <v>143</v>
      </c>
      <c r="B55" s="7" t="s">
        <v>146</v>
      </c>
      <c r="C55" s="7" t="s">
        <v>10</v>
      </c>
      <c r="D55" s="7" t="s">
        <v>147</v>
      </c>
      <c r="E55" s="7" t="s">
        <v>45</v>
      </c>
    </row>
    <row r="56" spans="1:5" ht="15.75" customHeight="1">
      <c r="A56" s="7" t="s">
        <v>143</v>
      </c>
      <c r="B56" s="7" t="s">
        <v>149</v>
      </c>
      <c r="C56" s="7" t="s">
        <v>14</v>
      </c>
      <c r="D56" s="7" t="s">
        <v>147</v>
      </c>
      <c r="E56" s="7" t="s">
        <v>45</v>
      </c>
    </row>
    <row r="57" spans="1:5">
      <c r="A57" s="7" t="s">
        <v>223</v>
      </c>
      <c r="B57" s="7" t="s">
        <v>226</v>
      </c>
      <c r="C57" s="7" t="s">
        <v>10</v>
      </c>
      <c r="D57" s="7" t="s">
        <v>227</v>
      </c>
      <c r="E57" s="7" t="s">
        <v>45</v>
      </c>
    </row>
    <row r="58" spans="1:5" ht="15.75" customHeight="1">
      <c r="A58" s="7" t="s">
        <v>241</v>
      </c>
      <c r="B58" s="7" t="s">
        <v>246</v>
      </c>
      <c r="C58" s="7" t="s">
        <v>30</v>
      </c>
      <c r="D58" s="7" t="s">
        <v>247</v>
      </c>
      <c r="E58" s="7" t="s">
        <v>45</v>
      </c>
    </row>
    <row r="59" spans="1:5" ht="15.75" customHeight="1">
      <c r="A59" s="7" t="s">
        <v>267</v>
      </c>
      <c r="B59" s="7" t="s">
        <v>277</v>
      </c>
      <c r="C59" s="7" t="s">
        <v>14</v>
      </c>
      <c r="D59" s="7" t="s">
        <v>278</v>
      </c>
      <c r="E59" s="7" t="s">
        <v>45</v>
      </c>
    </row>
    <row r="60" spans="1:5" ht="15.75" customHeight="1">
      <c r="A60" s="7" t="s">
        <v>267</v>
      </c>
      <c r="B60" s="7" t="s">
        <v>279</v>
      </c>
      <c r="C60" s="7" t="s">
        <v>14</v>
      </c>
      <c r="D60" s="7" t="s">
        <v>278</v>
      </c>
      <c r="E60" s="7" t="s">
        <v>45</v>
      </c>
    </row>
    <row r="61" spans="1:5" ht="15.75" customHeight="1">
      <c r="A61" s="7" t="s">
        <v>296</v>
      </c>
      <c r="B61" s="7" t="s">
        <v>299</v>
      </c>
      <c r="C61" s="7" t="s">
        <v>10</v>
      </c>
      <c r="D61" s="7" t="s">
        <v>300</v>
      </c>
      <c r="E61" s="7" t="s">
        <v>45</v>
      </c>
    </row>
    <row r="62" spans="1:5" ht="15.75" customHeight="1">
      <c r="A62" s="7" t="s">
        <v>304</v>
      </c>
      <c r="B62" s="7" t="s">
        <v>306</v>
      </c>
      <c r="C62" s="7" t="s">
        <v>10</v>
      </c>
      <c r="D62" s="7" t="s">
        <v>307</v>
      </c>
      <c r="E62" s="7" t="s">
        <v>45</v>
      </c>
    </row>
    <row r="63" spans="1:5" ht="15.75" customHeight="1">
      <c r="A63" s="7" t="s">
        <v>341</v>
      </c>
      <c r="B63" s="7" t="s">
        <v>342</v>
      </c>
      <c r="C63" s="7" t="s">
        <v>6</v>
      </c>
      <c r="D63" s="7" t="s">
        <v>140</v>
      </c>
      <c r="E63" s="7" t="s">
        <v>45</v>
      </c>
    </row>
    <row r="64" spans="1:5" ht="15.75" customHeight="1">
      <c r="A64" s="7" t="s">
        <v>341</v>
      </c>
      <c r="B64" s="7" t="s">
        <v>343</v>
      </c>
      <c r="C64" s="7" t="s">
        <v>10</v>
      </c>
      <c r="D64" s="7" t="s">
        <v>140</v>
      </c>
      <c r="E64" s="7" t="s">
        <v>45</v>
      </c>
    </row>
    <row r="65" spans="1:5" ht="15.75" customHeight="1">
      <c r="A65" s="7" t="s">
        <v>341</v>
      </c>
      <c r="B65" s="7" t="s">
        <v>344</v>
      </c>
      <c r="C65" s="7" t="s">
        <v>14</v>
      </c>
      <c r="D65" s="7" t="s">
        <v>345</v>
      </c>
      <c r="E65" s="7" t="s">
        <v>45</v>
      </c>
    </row>
    <row r="66" spans="1:5" ht="15.75" customHeight="1">
      <c r="A66" s="7" t="s">
        <v>364</v>
      </c>
      <c r="B66" s="7" t="s">
        <v>368</v>
      </c>
      <c r="C66" s="7" t="s">
        <v>14</v>
      </c>
      <c r="D66" s="7" t="s">
        <v>369</v>
      </c>
      <c r="E66" s="7" t="s">
        <v>45</v>
      </c>
    </row>
    <row r="67" spans="1:5" ht="15.75" customHeight="1">
      <c r="A67" s="7" t="s">
        <v>385</v>
      </c>
      <c r="B67" s="7" t="s">
        <v>388</v>
      </c>
      <c r="C67" s="7" t="s">
        <v>10</v>
      </c>
      <c r="D67" s="7" t="s">
        <v>389</v>
      </c>
      <c r="E67" s="7" t="s">
        <v>45</v>
      </c>
    </row>
    <row r="68" spans="1:5" ht="15.75" customHeight="1">
      <c r="A68" s="7" t="s">
        <v>412</v>
      </c>
      <c r="B68" s="7" t="s">
        <v>417</v>
      </c>
      <c r="C68" s="7" t="s">
        <v>14</v>
      </c>
      <c r="D68" s="7" t="s">
        <v>147</v>
      </c>
      <c r="E68" s="7" t="s">
        <v>45</v>
      </c>
    </row>
    <row r="69" spans="1:5" ht="15.75" customHeight="1">
      <c r="A69" s="7" t="s">
        <v>412</v>
      </c>
      <c r="B69" s="7" t="s">
        <v>419</v>
      </c>
      <c r="C69" s="7" t="s">
        <v>30</v>
      </c>
      <c r="D69" s="7" t="s">
        <v>147</v>
      </c>
      <c r="E69" s="7" t="s">
        <v>45</v>
      </c>
    </row>
    <row r="70" spans="1:5">
      <c r="A70" s="7" t="s">
        <v>412</v>
      </c>
      <c r="B70" s="7" t="s">
        <v>420</v>
      </c>
      <c r="C70" s="7" t="s">
        <v>30</v>
      </c>
      <c r="D70" s="7" t="s">
        <v>147</v>
      </c>
      <c r="E70" s="7" t="s">
        <v>45</v>
      </c>
    </row>
    <row r="71" spans="1:5" ht="15.75" customHeight="1">
      <c r="A71" s="7" t="s">
        <v>444</v>
      </c>
      <c r="B71" s="7" t="s">
        <v>446</v>
      </c>
      <c r="C71" s="7" t="s">
        <v>10</v>
      </c>
      <c r="D71" s="7" t="s">
        <v>447</v>
      </c>
      <c r="E71" s="7" t="s">
        <v>45</v>
      </c>
    </row>
    <row r="72" spans="1:5" ht="15.75" customHeight="1">
      <c r="A72" s="7" t="s">
        <v>444</v>
      </c>
      <c r="B72" s="7" t="s">
        <v>449</v>
      </c>
      <c r="C72" s="7" t="s">
        <v>30</v>
      </c>
      <c r="D72" s="7" t="s">
        <v>447</v>
      </c>
      <c r="E72" s="7" t="s">
        <v>45</v>
      </c>
    </row>
    <row r="73" spans="1:5" ht="15.75" customHeight="1">
      <c r="A73" s="7" t="s">
        <v>42</v>
      </c>
      <c r="B73" s="7" t="s">
        <v>46</v>
      </c>
      <c r="C73" s="7" t="s">
        <v>10</v>
      </c>
      <c r="D73" s="7" t="s">
        <v>47</v>
      </c>
      <c r="E73" s="7" t="s">
        <v>48</v>
      </c>
    </row>
    <row r="74" spans="1:5" ht="15.75" customHeight="1">
      <c r="A74" s="7" t="s">
        <v>42</v>
      </c>
      <c r="B74" s="7" t="s">
        <v>49</v>
      </c>
      <c r="C74" s="7" t="s">
        <v>14</v>
      </c>
      <c r="D74" s="7" t="s">
        <v>47</v>
      </c>
      <c r="E74" s="7" t="s">
        <v>48</v>
      </c>
    </row>
    <row r="75" spans="1:5" ht="15.75" customHeight="1">
      <c r="A75" s="7" t="s">
        <v>52</v>
      </c>
      <c r="B75" s="7" t="s">
        <v>53</v>
      </c>
      <c r="C75" s="7" t="s">
        <v>6</v>
      </c>
      <c r="D75" s="7" t="s">
        <v>47</v>
      </c>
      <c r="E75" s="7" t="s">
        <v>48</v>
      </c>
    </row>
    <row r="76" spans="1:5" ht="15.75" customHeight="1">
      <c r="A76" s="7" t="s">
        <v>68</v>
      </c>
      <c r="B76" s="7" t="s">
        <v>69</v>
      </c>
      <c r="C76" s="7" t="s">
        <v>6</v>
      </c>
      <c r="D76" s="7" t="s">
        <v>70</v>
      </c>
      <c r="E76" s="7" t="s">
        <v>48</v>
      </c>
    </row>
    <row r="77" spans="1:5" ht="15.75" customHeight="1">
      <c r="A77" s="7" t="s">
        <v>68</v>
      </c>
      <c r="B77" s="7" t="s">
        <v>71</v>
      </c>
      <c r="C77" s="7" t="s">
        <v>10</v>
      </c>
      <c r="D77" s="7" t="s">
        <v>70</v>
      </c>
      <c r="E77" s="7" t="s">
        <v>48</v>
      </c>
    </row>
    <row r="78" spans="1:5" ht="15.75" customHeight="1">
      <c r="A78" s="7" t="s">
        <v>76</v>
      </c>
      <c r="B78" s="7" t="s">
        <v>78</v>
      </c>
      <c r="C78" s="7" t="s">
        <v>10</v>
      </c>
      <c r="D78" s="7" t="s">
        <v>70</v>
      </c>
      <c r="E78" s="7" t="s">
        <v>48</v>
      </c>
    </row>
    <row r="79" spans="1:5">
      <c r="A79" s="7" t="s">
        <v>106</v>
      </c>
      <c r="B79" s="7" t="s">
        <v>113</v>
      </c>
      <c r="C79" s="7" t="s">
        <v>30</v>
      </c>
      <c r="D79" s="7" t="s">
        <v>114</v>
      </c>
      <c r="E79" s="7" t="s">
        <v>48</v>
      </c>
    </row>
    <row r="80" spans="1:5" ht="15.75" customHeight="1">
      <c r="A80" s="7" t="s">
        <v>136</v>
      </c>
      <c r="B80" s="7" t="s">
        <v>141</v>
      </c>
      <c r="C80" s="7" t="s">
        <v>14</v>
      </c>
      <c r="D80" s="7" t="s">
        <v>142</v>
      </c>
      <c r="E80" s="7" t="s">
        <v>48</v>
      </c>
    </row>
    <row r="81" spans="1:5" ht="15.75" customHeight="1">
      <c r="A81" s="7" t="s">
        <v>159</v>
      </c>
      <c r="B81" s="7" t="s">
        <v>162</v>
      </c>
      <c r="C81" s="7" t="s">
        <v>10</v>
      </c>
      <c r="D81" s="7" t="s">
        <v>163</v>
      </c>
      <c r="E81" s="7" t="s">
        <v>48</v>
      </c>
    </row>
    <row r="82" spans="1:5" ht="15.75" customHeight="1">
      <c r="A82" s="7" t="s">
        <v>159</v>
      </c>
      <c r="B82" s="7" t="s">
        <v>164</v>
      </c>
      <c r="C82" s="7" t="s">
        <v>14</v>
      </c>
      <c r="D82" s="7" t="s">
        <v>70</v>
      </c>
      <c r="E82" s="7" t="s">
        <v>48</v>
      </c>
    </row>
    <row r="83" spans="1:5" ht="15.75" customHeight="1">
      <c r="A83" s="7" t="s">
        <v>159</v>
      </c>
      <c r="B83" s="7" t="s">
        <v>167</v>
      </c>
      <c r="C83" s="7" t="s">
        <v>30</v>
      </c>
      <c r="D83" s="7" t="s">
        <v>142</v>
      </c>
      <c r="E83" s="7" t="s">
        <v>48</v>
      </c>
    </row>
    <row r="84" spans="1:5" ht="15.75" customHeight="1">
      <c r="A84" s="7" t="s">
        <v>168</v>
      </c>
      <c r="B84" s="7" t="s">
        <v>175</v>
      </c>
      <c r="C84" s="7" t="s">
        <v>14</v>
      </c>
      <c r="D84" s="7" t="s">
        <v>114</v>
      </c>
      <c r="E84" s="7" t="s">
        <v>48</v>
      </c>
    </row>
    <row r="85" spans="1:5" ht="15.75" customHeight="1">
      <c r="A85" s="7" t="s">
        <v>168</v>
      </c>
      <c r="B85" s="7" t="s">
        <v>176</v>
      </c>
      <c r="C85" s="7" t="s">
        <v>14</v>
      </c>
      <c r="D85" s="7" t="s">
        <v>114</v>
      </c>
      <c r="E85" s="7" t="s">
        <v>48</v>
      </c>
    </row>
    <row r="86" spans="1:5" ht="15.75" customHeight="1">
      <c r="A86" s="7" t="s">
        <v>200</v>
      </c>
      <c r="B86" s="7" t="s">
        <v>207</v>
      </c>
      <c r="C86" s="7" t="s">
        <v>30</v>
      </c>
      <c r="D86" s="7" t="s">
        <v>163</v>
      </c>
      <c r="E86" s="7" t="s">
        <v>48</v>
      </c>
    </row>
    <row r="87" spans="1:5" ht="15.75" customHeight="1">
      <c r="A87" s="7" t="s">
        <v>280</v>
      </c>
      <c r="B87" s="7" t="s">
        <v>283</v>
      </c>
      <c r="C87" s="7" t="s">
        <v>14</v>
      </c>
      <c r="D87" s="7" t="s">
        <v>114</v>
      </c>
      <c r="E87" s="7" t="s">
        <v>48</v>
      </c>
    </row>
    <row r="88" spans="1:5" ht="15.75" customHeight="1">
      <c r="A88" s="7" t="s">
        <v>304</v>
      </c>
      <c r="B88" s="7" t="s">
        <v>308</v>
      </c>
      <c r="C88" s="7" t="s">
        <v>14</v>
      </c>
      <c r="D88" s="7" t="s">
        <v>309</v>
      </c>
      <c r="E88" s="7" t="s">
        <v>48</v>
      </c>
    </row>
    <row r="89" spans="1:5" ht="15.75" customHeight="1">
      <c r="A89" s="7" t="s">
        <v>310</v>
      </c>
      <c r="B89" s="7" t="s">
        <v>315</v>
      </c>
      <c r="C89" s="7" t="s">
        <v>14</v>
      </c>
      <c r="D89" s="7" t="s">
        <v>316</v>
      </c>
      <c r="E89" s="7" t="s">
        <v>48</v>
      </c>
    </row>
    <row r="90" spans="1:5" ht="15.75" customHeight="1">
      <c r="A90" s="7" t="s">
        <v>370</v>
      </c>
      <c r="B90" s="7" t="s">
        <v>371</v>
      </c>
      <c r="C90" s="7" t="s">
        <v>6</v>
      </c>
      <c r="D90" s="7" t="s">
        <v>309</v>
      </c>
      <c r="E90" s="7" t="s">
        <v>48</v>
      </c>
    </row>
    <row r="91" spans="1:5" ht="15.75" customHeight="1">
      <c r="A91" s="7" t="s">
        <v>370</v>
      </c>
      <c r="B91" s="7" t="s">
        <v>372</v>
      </c>
      <c r="C91" s="7" t="s">
        <v>10</v>
      </c>
      <c r="D91" s="7" t="s">
        <v>373</v>
      </c>
      <c r="E91" s="7" t="s">
        <v>48</v>
      </c>
    </row>
    <row r="92" spans="1:5" ht="15.75" customHeight="1">
      <c r="A92" s="7" t="s">
        <v>433</v>
      </c>
      <c r="B92" s="7" t="s">
        <v>434</v>
      </c>
      <c r="C92" s="7" t="s">
        <v>6</v>
      </c>
      <c r="D92" s="7" t="s">
        <v>70</v>
      </c>
      <c r="E92" s="7" t="s">
        <v>48</v>
      </c>
    </row>
    <row r="93" spans="1:5" ht="15.75" customHeight="1">
      <c r="A93" s="7" t="s">
        <v>433</v>
      </c>
      <c r="B93" s="7" t="s">
        <v>435</v>
      </c>
      <c r="C93" s="7" t="s">
        <v>10</v>
      </c>
      <c r="D93" s="7" t="s">
        <v>70</v>
      </c>
      <c r="E93" s="7" t="s">
        <v>48</v>
      </c>
    </row>
    <row r="94" spans="1:5" ht="15.75" customHeight="1">
      <c r="A94" s="7" t="s">
        <v>433</v>
      </c>
      <c r="B94" s="7" t="s">
        <v>436</v>
      </c>
      <c r="C94" s="7" t="s">
        <v>14</v>
      </c>
      <c r="D94" s="7" t="s">
        <v>70</v>
      </c>
      <c r="E94" s="7" t="s">
        <v>48</v>
      </c>
    </row>
    <row r="95" spans="1:5" ht="15.75" customHeight="1">
      <c r="A95" s="7" t="s">
        <v>4</v>
      </c>
      <c r="B95" s="7" t="s">
        <v>9</v>
      </c>
      <c r="C95" s="7" t="s">
        <v>10</v>
      </c>
      <c r="D95" s="7" t="s">
        <v>11</v>
      </c>
      <c r="E95" s="7" t="s">
        <v>12</v>
      </c>
    </row>
    <row r="96" spans="1:5" ht="15.75" customHeight="1">
      <c r="A96" s="7" t="s">
        <v>4</v>
      </c>
      <c r="B96" s="7" t="s">
        <v>13</v>
      </c>
      <c r="C96" s="7" t="s">
        <v>14</v>
      </c>
      <c r="D96" s="7" t="s">
        <v>11</v>
      </c>
      <c r="E96" s="7" t="s">
        <v>12</v>
      </c>
    </row>
    <row r="97" spans="1:5" ht="15.75" customHeight="1">
      <c r="A97" s="7" t="s">
        <v>59</v>
      </c>
      <c r="B97" s="7" t="s">
        <v>65</v>
      </c>
      <c r="C97" s="7" t="s">
        <v>14</v>
      </c>
      <c r="D97" s="7" t="s">
        <v>66</v>
      </c>
      <c r="E97" s="7" t="s">
        <v>12</v>
      </c>
    </row>
    <row r="98" spans="1:5" ht="15.75" customHeight="1">
      <c r="A98" s="7" t="s">
        <v>68</v>
      </c>
      <c r="B98" s="7" t="s">
        <v>74</v>
      </c>
      <c r="C98" s="7" t="s">
        <v>30</v>
      </c>
      <c r="D98" s="7" t="s">
        <v>75</v>
      </c>
      <c r="E98" s="7" t="s">
        <v>12</v>
      </c>
    </row>
    <row r="99" spans="1:5" ht="15.75" customHeight="1">
      <c r="A99" s="7" t="s">
        <v>92</v>
      </c>
      <c r="B99" s="7" t="s">
        <v>93</v>
      </c>
      <c r="C99" s="7" t="s">
        <v>6</v>
      </c>
      <c r="D99" s="7" t="s">
        <v>94</v>
      </c>
      <c r="E99" s="7" t="s">
        <v>12</v>
      </c>
    </row>
    <row r="100" spans="1:5" ht="15.75" customHeight="1">
      <c r="A100" s="7" t="s">
        <v>92</v>
      </c>
      <c r="B100" s="7" t="s">
        <v>97</v>
      </c>
      <c r="C100" s="7" t="s">
        <v>14</v>
      </c>
      <c r="D100" s="7" t="s">
        <v>94</v>
      </c>
      <c r="E100" s="7" t="s">
        <v>12</v>
      </c>
    </row>
    <row r="101" spans="1:5" ht="15.75" customHeight="1">
      <c r="A101" s="7" t="s">
        <v>92</v>
      </c>
      <c r="B101" s="7" t="s">
        <v>98</v>
      </c>
      <c r="C101" s="7" t="s">
        <v>30</v>
      </c>
      <c r="D101" s="7" t="s">
        <v>94</v>
      </c>
      <c r="E101" s="7" t="s">
        <v>12</v>
      </c>
    </row>
    <row r="102" spans="1:5" ht="15.75" customHeight="1">
      <c r="A102" s="7" t="s">
        <v>131</v>
      </c>
      <c r="B102" s="7" t="s">
        <v>134</v>
      </c>
      <c r="C102" s="7" t="s">
        <v>10</v>
      </c>
      <c r="D102" s="7" t="s">
        <v>94</v>
      </c>
      <c r="E102" s="7" t="s">
        <v>12</v>
      </c>
    </row>
    <row r="103" spans="1:5" ht="15.75" customHeight="1">
      <c r="A103" s="7" t="s">
        <v>131</v>
      </c>
      <c r="B103" s="7" t="s">
        <v>135</v>
      </c>
      <c r="C103" s="7" t="s">
        <v>14</v>
      </c>
      <c r="D103" s="7" t="s">
        <v>94</v>
      </c>
      <c r="E103" s="7" t="s">
        <v>12</v>
      </c>
    </row>
    <row r="104" spans="1:5" ht="15.75" customHeight="1">
      <c r="A104" s="7" t="s">
        <v>151</v>
      </c>
      <c r="B104" s="7" t="s">
        <v>156</v>
      </c>
      <c r="C104" s="7" t="s">
        <v>14</v>
      </c>
      <c r="D104" s="7" t="s">
        <v>94</v>
      </c>
      <c r="E104" s="7" t="s">
        <v>12</v>
      </c>
    </row>
    <row r="105" spans="1:5" ht="15.75" customHeight="1">
      <c r="A105" s="7" t="s">
        <v>151</v>
      </c>
      <c r="B105" s="7" t="s">
        <v>158</v>
      </c>
      <c r="C105" s="7" t="s">
        <v>30</v>
      </c>
      <c r="D105" s="7" t="s">
        <v>94</v>
      </c>
      <c r="E105" s="7" t="s">
        <v>12</v>
      </c>
    </row>
    <row r="106" spans="1:5" ht="15.75" customHeight="1">
      <c r="A106" s="7" t="s">
        <v>168</v>
      </c>
      <c r="B106" s="7" t="s">
        <v>172</v>
      </c>
      <c r="C106" s="7" t="s">
        <v>10</v>
      </c>
      <c r="D106" s="7" t="s">
        <v>173</v>
      </c>
      <c r="E106" s="7" t="s">
        <v>12</v>
      </c>
    </row>
    <row r="107" spans="1:5" ht="15.75" customHeight="1">
      <c r="A107" s="7" t="s">
        <v>168</v>
      </c>
      <c r="B107" s="7" t="s">
        <v>174</v>
      </c>
      <c r="C107" s="7" t="s">
        <v>10</v>
      </c>
      <c r="D107" s="7" t="s">
        <v>173</v>
      </c>
      <c r="E107" s="7" t="s">
        <v>12</v>
      </c>
    </row>
    <row r="108" spans="1:5">
      <c r="A108" s="7" t="s">
        <v>177</v>
      </c>
      <c r="B108" s="7" t="s">
        <v>178</v>
      </c>
      <c r="C108" s="7" t="s">
        <v>6</v>
      </c>
      <c r="D108" s="7" t="s">
        <v>11</v>
      </c>
      <c r="E108" s="7" t="s">
        <v>12</v>
      </c>
    </row>
    <row r="109" spans="1:5" ht="15.75" customHeight="1">
      <c r="A109" s="7" t="s">
        <v>177</v>
      </c>
      <c r="B109" s="7" t="s">
        <v>179</v>
      </c>
      <c r="C109" s="7" t="s">
        <v>6</v>
      </c>
      <c r="D109" s="7" t="s">
        <v>11</v>
      </c>
      <c r="E109" s="7" t="s">
        <v>12</v>
      </c>
    </row>
    <row r="110" spans="1:5" ht="15.75" customHeight="1">
      <c r="A110" s="7" t="s">
        <v>177</v>
      </c>
      <c r="B110" s="7" t="s">
        <v>180</v>
      </c>
      <c r="C110" s="7" t="s">
        <v>6</v>
      </c>
      <c r="D110" s="7" t="s">
        <v>11</v>
      </c>
      <c r="E110" s="7" t="s">
        <v>12</v>
      </c>
    </row>
    <row r="111" spans="1:5" ht="15.75" customHeight="1">
      <c r="A111" s="7" t="s">
        <v>177</v>
      </c>
      <c r="B111" s="7" t="s">
        <v>181</v>
      </c>
      <c r="C111" s="7" t="s">
        <v>6</v>
      </c>
      <c r="D111" s="7" t="s">
        <v>11</v>
      </c>
      <c r="E111" s="7" t="s">
        <v>12</v>
      </c>
    </row>
    <row r="112" spans="1:5" ht="15.75" customHeight="1">
      <c r="A112" s="7" t="s">
        <v>191</v>
      </c>
      <c r="B112" s="7" t="s">
        <v>194</v>
      </c>
      <c r="C112" s="7" t="s">
        <v>10</v>
      </c>
      <c r="D112" s="7" t="s">
        <v>195</v>
      </c>
      <c r="E112" s="7" t="s">
        <v>12</v>
      </c>
    </row>
    <row r="113" spans="1:5" ht="15.75" customHeight="1">
      <c r="A113" s="7" t="s">
        <v>191</v>
      </c>
      <c r="B113" s="7" t="s">
        <v>196</v>
      </c>
      <c r="C113" s="7" t="s">
        <v>14</v>
      </c>
      <c r="D113" s="7" t="s">
        <v>197</v>
      </c>
      <c r="E113" s="7" t="s">
        <v>12</v>
      </c>
    </row>
    <row r="114" spans="1:5" ht="15.75" customHeight="1">
      <c r="A114" s="7" t="s">
        <v>210</v>
      </c>
      <c r="B114" s="7" t="s">
        <v>213</v>
      </c>
      <c r="C114" s="7" t="s">
        <v>14</v>
      </c>
      <c r="D114" s="7" t="s">
        <v>11</v>
      </c>
      <c r="E114" s="7" t="s">
        <v>12</v>
      </c>
    </row>
    <row r="115" spans="1:5" ht="15.75" customHeight="1">
      <c r="A115" s="7" t="s">
        <v>248</v>
      </c>
      <c r="B115" s="7" t="s">
        <v>253</v>
      </c>
      <c r="C115" s="7" t="s">
        <v>30</v>
      </c>
      <c r="D115" s="7" t="s">
        <v>254</v>
      </c>
      <c r="E115" s="7" t="s">
        <v>12</v>
      </c>
    </row>
    <row r="116" spans="1:5">
      <c r="A116" s="7" t="s">
        <v>267</v>
      </c>
      <c r="B116" s="7" t="s">
        <v>268</v>
      </c>
      <c r="C116" s="7" t="s">
        <v>6</v>
      </c>
      <c r="D116" s="7" t="s">
        <v>269</v>
      </c>
      <c r="E116" s="7" t="s">
        <v>12</v>
      </c>
    </row>
    <row r="117" spans="1:5" ht="15.75" customHeight="1">
      <c r="A117" s="7" t="s">
        <v>267</v>
      </c>
      <c r="B117" s="7" t="s">
        <v>270</v>
      </c>
      <c r="C117" s="7" t="s">
        <v>6</v>
      </c>
      <c r="D117" s="7" t="s">
        <v>269</v>
      </c>
      <c r="E117" s="7" t="s">
        <v>12</v>
      </c>
    </row>
    <row r="118" spans="1:5">
      <c r="A118" s="7" t="s">
        <v>285</v>
      </c>
      <c r="B118" s="7" t="s">
        <v>286</v>
      </c>
      <c r="C118" s="7" t="s">
        <v>6</v>
      </c>
      <c r="D118" s="7" t="s">
        <v>94</v>
      </c>
      <c r="E118" s="7" t="s">
        <v>12</v>
      </c>
    </row>
    <row r="119" spans="1:5">
      <c r="A119" s="7" t="s">
        <v>285</v>
      </c>
      <c r="B119" s="7" t="s">
        <v>287</v>
      </c>
      <c r="C119" s="7" t="s">
        <v>10</v>
      </c>
      <c r="D119" s="7" t="s">
        <v>11</v>
      </c>
      <c r="E119" s="7" t="s">
        <v>12</v>
      </c>
    </row>
    <row r="120" spans="1:5" ht="15.75" customHeight="1">
      <c r="A120" s="7" t="s">
        <v>285</v>
      </c>
      <c r="B120" s="7" t="s">
        <v>288</v>
      </c>
      <c r="C120" s="7" t="s">
        <v>14</v>
      </c>
      <c r="D120" s="7" t="s">
        <v>11</v>
      </c>
      <c r="E120" s="7" t="s">
        <v>12</v>
      </c>
    </row>
    <row r="121" spans="1:5" ht="15.75" customHeight="1">
      <c r="A121" s="7" t="s">
        <v>285</v>
      </c>
      <c r="B121" s="7" t="s">
        <v>289</v>
      </c>
      <c r="C121" s="7" t="s">
        <v>30</v>
      </c>
      <c r="D121" s="7" t="s">
        <v>94</v>
      </c>
      <c r="E121" s="7" t="s">
        <v>12</v>
      </c>
    </row>
    <row r="122" spans="1:5" ht="15.75" customHeight="1">
      <c r="A122" s="7" t="s">
        <v>290</v>
      </c>
      <c r="B122" s="7" t="s">
        <v>293</v>
      </c>
      <c r="C122" s="7" t="s">
        <v>10</v>
      </c>
      <c r="D122" s="7" t="s">
        <v>94</v>
      </c>
      <c r="E122" s="7" t="s">
        <v>12</v>
      </c>
    </row>
    <row r="123" spans="1:5" ht="15.75" customHeight="1">
      <c r="A123" s="7" t="s">
        <v>304</v>
      </c>
      <c r="B123" s="7" t="s">
        <v>305</v>
      </c>
      <c r="C123" s="7" t="s">
        <v>6</v>
      </c>
      <c r="D123" s="7" t="s">
        <v>94</v>
      </c>
      <c r="E123" s="7" t="s">
        <v>12</v>
      </c>
    </row>
    <row r="124" spans="1:5" ht="15.75" customHeight="1">
      <c r="A124" s="7" t="s">
        <v>330</v>
      </c>
      <c r="B124" s="7" t="s">
        <v>331</v>
      </c>
      <c r="C124" s="7" t="s">
        <v>6</v>
      </c>
      <c r="D124" s="7" t="s">
        <v>94</v>
      </c>
      <c r="E124" s="7" t="s">
        <v>12</v>
      </c>
    </row>
    <row r="125" spans="1:5">
      <c r="A125" s="7" t="s">
        <v>330</v>
      </c>
      <c r="B125" s="7" t="s">
        <v>332</v>
      </c>
      <c r="C125" s="7" t="s">
        <v>10</v>
      </c>
      <c r="D125" s="7" t="s">
        <v>94</v>
      </c>
      <c r="E125" s="7" t="s">
        <v>12</v>
      </c>
    </row>
    <row r="126" spans="1:5">
      <c r="A126" s="7" t="s">
        <v>330</v>
      </c>
      <c r="B126" s="7" t="s">
        <v>333</v>
      </c>
      <c r="C126" s="7" t="s">
        <v>14</v>
      </c>
      <c r="D126" s="7" t="s">
        <v>94</v>
      </c>
      <c r="E126" s="7" t="s">
        <v>12</v>
      </c>
    </row>
    <row r="127" spans="1:5" ht="15.75" customHeight="1">
      <c r="A127" s="7" t="s">
        <v>346</v>
      </c>
      <c r="B127" s="7" t="s">
        <v>347</v>
      </c>
      <c r="C127" s="7" t="s">
        <v>6</v>
      </c>
      <c r="D127" s="7" t="s">
        <v>11</v>
      </c>
      <c r="E127" s="7" t="s">
        <v>12</v>
      </c>
    </row>
    <row r="128" spans="1:5">
      <c r="A128" s="7" t="s">
        <v>346</v>
      </c>
      <c r="B128" s="7" t="s">
        <v>348</v>
      </c>
      <c r="C128" s="7" t="s">
        <v>10</v>
      </c>
      <c r="D128" s="7" t="s">
        <v>94</v>
      </c>
      <c r="E128" s="7" t="s">
        <v>12</v>
      </c>
    </row>
    <row r="129" spans="1:5">
      <c r="A129" s="7" t="s">
        <v>346</v>
      </c>
      <c r="B129" s="7" t="s">
        <v>349</v>
      </c>
      <c r="C129" s="7" t="s">
        <v>14</v>
      </c>
      <c r="D129" s="7" t="s">
        <v>11</v>
      </c>
      <c r="E129" s="7" t="s">
        <v>12</v>
      </c>
    </row>
    <row r="130" spans="1:5">
      <c r="A130" s="7" t="s">
        <v>346</v>
      </c>
      <c r="B130" s="7" t="s">
        <v>350</v>
      </c>
      <c r="C130" s="7" t="s">
        <v>30</v>
      </c>
      <c r="D130" s="7" t="s">
        <v>173</v>
      </c>
      <c r="E130" s="7" t="s">
        <v>12</v>
      </c>
    </row>
    <row r="131" spans="1:5" ht="15.75" customHeight="1">
      <c r="A131" s="7" t="s">
        <v>358</v>
      </c>
      <c r="B131" s="7" t="s">
        <v>359</v>
      </c>
      <c r="C131" s="7" t="s">
        <v>6</v>
      </c>
      <c r="D131" s="7" t="s">
        <v>360</v>
      </c>
      <c r="E131" s="7" t="s">
        <v>12</v>
      </c>
    </row>
    <row r="132" spans="1:5" ht="15.75" customHeight="1">
      <c r="A132" s="7" t="s">
        <v>364</v>
      </c>
      <c r="B132" s="7" t="s">
        <v>365</v>
      </c>
      <c r="C132" s="7" t="s">
        <v>6</v>
      </c>
      <c r="D132" s="7" t="s">
        <v>11</v>
      </c>
      <c r="E132" s="7" t="s">
        <v>12</v>
      </c>
    </row>
    <row r="133" spans="1:5">
      <c r="A133" s="7" t="s">
        <v>375</v>
      </c>
      <c r="B133" s="7" t="s">
        <v>376</v>
      </c>
      <c r="C133" s="7" t="s">
        <v>6</v>
      </c>
      <c r="D133" s="7" t="s">
        <v>195</v>
      </c>
      <c r="E133" s="7" t="s">
        <v>12</v>
      </c>
    </row>
    <row r="134" spans="1:5" ht="15.75" customHeight="1">
      <c r="A134" s="7" t="s">
        <v>375</v>
      </c>
      <c r="B134" s="7" t="s">
        <v>377</v>
      </c>
      <c r="C134" s="7" t="s">
        <v>10</v>
      </c>
      <c r="D134" s="7" t="s">
        <v>378</v>
      </c>
      <c r="E134" s="7" t="s">
        <v>12</v>
      </c>
    </row>
    <row r="135" spans="1:5" ht="15.75" customHeight="1">
      <c r="A135" s="7" t="s">
        <v>375</v>
      </c>
      <c r="B135" s="7" t="s">
        <v>381</v>
      </c>
      <c r="C135" s="7" t="s">
        <v>30</v>
      </c>
      <c r="D135" s="7" t="s">
        <v>382</v>
      </c>
      <c r="E135" s="7" t="s">
        <v>12</v>
      </c>
    </row>
    <row r="136" spans="1:5" ht="15.75" customHeight="1">
      <c r="A136" s="7" t="s">
        <v>375</v>
      </c>
      <c r="B136" s="7" t="s">
        <v>383</v>
      </c>
      <c r="C136" s="7" t="s">
        <v>30</v>
      </c>
      <c r="D136" s="7" t="s">
        <v>384</v>
      </c>
      <c r="E136" s="7" t="s">
        <v>12</v>
      </c>
    </row>
    <row r="137" spans="1:5" ht="15.75" customHeight="1">
      <c r="A137" s="7" t="s">
        <v>385</v>
      </c>
      <c r="B137" s="7" t="s">
        <v>390</v>
      </c>
      <c r="C137" s="7" t="s">
        <v>14</v>
      </c>
      <c r="D137" s="7" t="s">
        <v>391</v>
      </c>
      <c r="E137" s="7" t="s">
        <v>12</v>
      </c>
    </row>
    <row r="138" spans="1:5" ht="15.75" customHeight="1">
      <c r="A138" s="7" t="s">
        <v>392</v>
      </c>
      <c r="B138" s="7" t="s">
        <v>393</v>
      </c>
      <c r="C138" s="7" t="s">
        <v>6</v>
      </c>
      <c r="D138" s="7" t="s">
        <v>11</v>
      </c>
      <c r="E138" s="7" t="s">
        <v>12</v>
      </c>
    </row>
    <row r="139" spans="1:5" ht="15.75" customHeight="1">
      <c r="A139" s="7" t="s">
        <v>421</v>
      </c>
      <c r="B139" s="7" t="s">
        <v>425</v>
      </c>
      <c r="C139" s="7" t="s">
        <v>14</v>
      </c>
      <c r="D139" s="7" t="s">
        <v>382</v>
      </c>
      <c r="E139" s="7" t="s">
        <v>12</v>
      </c>
    </row>
    <row r="140" spans="1:5" ht="15.75" customHeight="1">
      <c r="A140" s="7" t="s">
        <v>421</v>
      </c>
      <c r="B140" s="7" t="s">
        <v>426</v>
      </c>
      <c r="C140" s="7" t="s">
        <v>30</v>
      </c>
      <c r="D140" s="7" t="s">
        <v>427</v>
      </c>
      <c r="E140" s="7" t="s">
        <v>12</v>
      </c>
    </row>
    <row r="141" spans="1:5" ht="15.75" customHeight="1">
      <c r="A141" s="7" t="s">
        <v>428</v>
      </c>
      <c r="B141" s="7" t="s">
        <v>429</v>
      </c>
      <c r="C141" s="7" t="s">
        <v>6</v>
      </c>
      <c r="D141" s="7" t="s">
        <v>11</v>
      </c>
      <c r="E141" s="7" t="s">
        <v>12</v>
      </c>
    </row>
    <row r="142" spans="1:5" ht="15.75" customHeight="1">
      <c r="A142" s="7" t="s">
        <v>428</v>
      </c>
      <c r="B142" s="7" t="s">
        <v>431</v>
      </c>
      <c r="C142" s="7" t="s">
        <v>14</v>
      </c>
      <c r="D142" s="7" t="s">
        <v>11</v>
      </c>
      <c r="E142" s="7" t="s">
        <v>12</v>
      </c>
    </row>
    <row r="143" spans="1:5" ht="15.75" customHeight="1">
      <c r="A143" s="7" t="s">
        <v>428</v>
      </c>
      <c r="B143" s="7" t="s">
        <v>432</v>
      </c>
      <c r="C143" s="7" t="s">
        <v>30</v>
      </c>
      <c r="D143" s="7" t="s">
        <v>11</v>
      </c>
      <c r="E143" s="7" t="s">
        <v>12</v>
      </c>
    </row>
    <row r="144" spans="1:5">
      <c r="A144" s="7" t="s">
        <v>437</v>
      </c>
      <c r="B144" s="7" t="s">
        <v>442</v>
      </c>
      <c r="C144" s="7" t="s">
        <v>30</v>
      </c>
      <c r="D144" s="7" t="s">
        <v>173</v>
      </c>
      <c r="E144" s="7" t="s">
        <v>12</v>
      </c>
    </row>
    <row r="145" spans="1:5">
      <c r="A145" s="7" t="s">
        <v>437</v>
      </c>
      <c r="B145" s="7" t="s">
        <v>443</v>
      </c>
      <c r="C145" s="7" t="s">
        <v>30</v>
      </c>
      <c r="D145" s="7" t="s">
        <v>11</v>
      </c>
      <c r="E145" s="7" t="s">
        <v>12</v>
      </c>
    </row>
    <row r="146" spans="1:5" ht="15.75" customHeight="1">
      <c r="A146" s="7" t="s">
        <v>52</v>
      </c>
      <c r="B146" s="7" t="s">
        <v>54</v>
      </c>
      <c r="C146" s="7" t="s">
        <v>10</v>
      </c>
      <c r="D146" s="7" t="s">
        <v>55</v>
      </c>
      <c r="E146" s="7" t="s">
        <v>56</v>
      </c>
    </row>
    <row r="147" spans="1:5" ht="15.75" customHeight="1">
      <c r="A147" s="7" t="s">
        <v>136</v>
      </c>
      <c r="B147" s="7" t="s">
        <v>137</v>
      </c>
      <c r="C147" s="7" t="s">
        <v>6</v>
      </c>
      <c r="D147" s="7" t="s">
        <v>138</v>
      </c>
      <c r="E147" s="7" t="s">
        <v>56</v>
      </c>
    </row>
    <row r="148" spans="1:5">
      <c r="A148" s="7" t="s">
        <v>151</v>
      </c>
      <c r="B148" s="7" t="s">
        <v>154</v>
      </c>
      <c r="C148" s="7" t="s">
        <v>10</v>
      </c>
      <c r="D148" s="7" t="s">
        <v>155</v>
      </c>
      <c r="E148" s="7" t="s">
        <v>56</v>
      </c>
    </row>
    <row r="149" spans="1:5">
      <c r="A149" s="7" t="s">
        <v>210</v>
      </c>
      <c r="B149" s="7" t="s">
        <v>212</v>
      </c>
      <c r="C149" s="7" t="s">
        <v>10</v>
      </c>
      <c r="D149" s="7" t="s">
        <v>138</v>
      </c>
      <c r="E149" s="7" t="s">
        <v>56</v>
      </c>
    </row>
    <row r="150" spans="1:5" ht="15.75" customHeight="1">
      <c r="A150" s="7" t="s">
        <v>210</v>
      </c>
      <c r="B150" s="7" t="s">
        <v>214</v>
      </c>
      <c r="C150" s="7" t="s">
        <v>30</v>
      </c>
      <c r="D150" s="7" t="s">
        <v>138</v>
      </c>
      <c r="E150" s="7" t="s">
        <v>56</v>
      </c>
    </row>
    <row r="151" spans="1:5">
      <c r="A151" s="7" t="s">
        <v>234</v>
      </c>
      <c r="B151" s="7" t="s">
        <v>237</v>
      </c>
      <c r="C151" s="7" t="s">
        <v>10</v>
      </c>
      <c r="D151" s="7" t="s">
        <v>238</v>
      </c>
      <c r="E151" s="7" t="s">
        <v>56</v>
      </c>
    </row>
    <row r="152" spans="1:5" ht="15.75" customHeight="1">
      <c r="A152" s="7" t="s">
        <v>241</v>
      </c>
      <c r="B152" s="7" t="s">
        <v>242</v>
      </c>
      <c r="C152" s="7" t="s">
        <v>6</v>
      </c>
      <c r="D152" s="7" t="s">
        <v>243</v>
      </c>
      <c r="E152" s="7" t="s">
        <v>56</v>
      </c>
    </row>
    <row r="153" spans="1:5" ht="15.75" customHeight="1">
      <c r="A153" s="7" t="s">
        <v>392</v>
      </c>
      <c r="B153" s="7" t="s">
        <v>394</v>
      </c>
      <c r="C153" s="7" t="s">
        <v>10</v>
      </c>
      <c r="D153" s="7" t="s">
        <v>395</v>
      </c>
      <c r="E153" s="7" t="s">
        <v>56</v>
      </c>
    </row>
    <row r="154" spans="1:5" ht="15.75" customHeight="1">
      <c r="A154" s="7" t="s">
        <v>392</v>
      </c>
      <c r="B154" s="7" t="s">
        <v>396</v>
      </c>
      <c r="C154" s="7" t="s">
        <v>14</v>
      </c>
      <c r="D154" s="7" t="s">
        <v>395</v>
      </c>
      <c r="E154" s="7" t="s">
        <v>56</v>
      </c>
    </row>
    <row r="155" spans="1:5" ht="15.75" customHeight="1">
      <c r="A155" s="7" t="s">
        <v>437</v>
      </c>
      <c r="B155" s="7" t="s">
        <v>438</v>
      </c>
      <c r="C155" s="7" t="s">
        <v>6</v>
      </c>
      <c r="D155" s="7" t="s">
        <v>439</v>
      </c>
      <c r="E155" s="7" t="s">
        <v>56</v>
      </c>
    </row>
    <row r="156" spans="1:5">
      <c r="A156" s="7" t="s">
        <v>15</v>
      </c>
      <c r="B156" s="7" t="s">
        <v>16</v>
      </c>
      <c r="C156" s="7" t="s">
        <v>6</v>
      </c>
      <c r="D156" s="7" t="s">
        <v>17</v>
      </c>
      <c r="E156" s="7" t="s">
        <v>18</v>
      </c>
    </row>
    <row r="157" spans="1:5" ht="15.75" customHeight="1">
      <c r="A157" s="7" t="s">
        <v>15</v>
      </c>
      <c r="B157" s="7" t="s">
        <v>19</v>
      </c>
      <c r="C157" s="7" t="s">
        <v>10</v>
      </c>
      <c r="D157" s="7" t="s">
        <v>17</v>
      </c>
      <c r="E157" s="7" t="s">
        <v>18</v>
      </c>
    </row>
    <row r="158" spans="1:5" ht="15.75" customHeight="1">
      <c r="A158" s="7" t="s">
        <v>15</v>
      </c>
      <c r="B158" s="7" t="s">
        <v>20</v>
      </c>
      <c r="C158" s="7" t="s">
        <v>14</v>
      </c>
      <c r="D158" s="7" t="s">
        <v>21</v>
      </c>
      <c r="E158" s="7" t="s">
        <v>18</v>
      </c>
    </row>
    <row r="159" spans="1:5" ht="15.75" customHeight="1">
      <c r="A159" s="7" t="s">
        <v>22</v>
      </c>
      <c r="B159" s="7" t="s">
        <v>23</v>
      </c>
      <c r="C159" s="7" t="s">
        <v>6</v>
      </c>
      <c r="D159" s="7" t="s">
        <v>21</v>
      </c>
      <c r="E159" s="7" t="s">
        <v>18</v>
      </c>
    </row>
    <row r="160" spans="1:5" ht="15.75" customHeight="1">
      <c r="A160" s="7" t="s">
        <v>106</v>
      </c>
      <c r="B160" s="7" t="s">
        <v>111</v>
      </c>
      <c r="C160" s="7" t="s">
        <v>14</v>
      </c>
      <c r="D160" s="7" t="s">
        <v>112</v>
      </c>
      <c r="E160" s="7" t="s">
        <v>18</v>
      </c>
    </row>
    <row r="161" spans="1:5" ht="15.75" customHeight="1">
      <c r="A161" s="7" t="s">
        <v>117</v>
      </c>
      <c r="B161" s="7" t="s">
        <v>118</v>
      </c>
      <c r="C161" s="7" t="s">
        <v>6</v>
      </c>
      <c r="D161" s="7" t="s">
        <v>119</v>
      </c>
      <c r="E161" s="7" t="s">
        <v>18</v>
      </c>
    </row>
    <row r="162" spans="1:5">
      <c r="A162" s="7" t="s">
        <v>191</v>
      </c>
      <c r="B162" s="7" t="s">
        <v>192</v>
      </c>
      <c r="C162" s="7" t="s">
        <v>6</v>
      </c>
      <c r="D162" s="7" t="s">
        <v>193</v>
      </c>
      <c r="E162" s="7" t="s">
        <v>18</v>
      </c>
    </row>
    <row r="163" spans="1:5" ht="15.75" customHeight="1">
      <c r="A163" s="7" t="s">
        <v>191</v>
      </c>
      <c r="B163" s="7" t="s">
        <v>198</v>
      </c>
      <c r="C163" s="7" t="s">
        <v>30</v>
      </c>
      <c r="D163" s="7" t="s">
        <v>199</v>
      </c>
      <c r="E163" s="7" t="s">
        <v>18</v>
      </c>
    </row>
    <row r="164" spans="1:5" ht="15.75" customHeight="1">
      <c r="A164" s="7" t="s">
        <v>215</v>
      </c>
      <c r="B164" s="7" t="s">
        <v>221</v>
      </c>
      <c r="C164" s="7" t="s">
        <v>30</v>
      </c>
      <c r="D164" s="7" t="s">
        <v>222</v>
      </c>
      <c r="E164" s="7" t="s">
        <v>18</v>
      </c>
    </row>
    <row r="165" spans="1:5" ht="15.75" customHeight="1">
      <c r="A165" s="7" t="s">
        <v>234</v>
      </c>
      <c r="B165" s="7" t="s">
        <v>235</v>
      </c>
      <c r="C165" s="7" t="s">
        <v>6</v>
      </c>
      <c r="D165" s="7" t="s">
        <v>236</v>
      </c>
      <c r="E165" s="7" t="s">
        <v>18</v>
      </c>
    </row>
    <row r="166" spans="1:5" ht="15.75" customHeight="1">
      <c r="A166" s="7" t="s">
        <v>255</v>
      </c>
      <c r="B166" s="7" t="s">
        <v>260</v>
      </c>
      <c r="C166" s="7" t="s">
        <v>30</v>
      </c>
      <c r="D166" s="7" t="s">
        <v>112</v>
      </c>
      <c r="E166" s="7" t="s">
        <v>18</v>
      </c>
    </row>
    <row r="167" spans="1:5" ht="15.75" customHeight="1">
      <c r="A167" s="7" t="s">
        <v>255</v>
      </c>
      <c r="B167" s="7" t="s">
        <v>261</v>
      </c>
      <c r="C167" s="7" t="s">
        <v>30</v>
      </c>
      <c r="D167" s="7" t="s">
        <v>112</v>
      </c>
      <c r="E167" s="7" t="s">
        <v>18</v>
      </c>
    </row>
    <row r="168" spans="1:5" ht="15.75" customHeight="1">
      <c r="A168" s="7" t="s">
        <v>296</v>
      </c>
      <c r="B168" s="7" t="s">
        <v>301</v>
      </c>
      <c r="C168" s="7" t="s">
        <v>14</v>
      </c>
      <c r="D168" s="7" t="s">
        <v>302</v>
      </c>
      <c r="E168" s="7" t="s">
        <v>18</v>
      </c>
    </row>
    <row r="169" spans="1:5" ht="15.75" customHeight="1">
      <c r="A169" s="7" t="s">
        <v>310</v>
      </c>
      <c r="B169" s="7" t="s">
        <v>313</v>
      </c>
      <c r="C169" s="7" t="s">
        <v>10</v>
      </c>
      <c r="D169" s="7" t="s">
        <v>314</v>
      </c>
      <c r="E169" s="7" t="s">
        <v>18</v>
      </c>
    </row>
    <row r="170" spans="1:5" ht="15.75" customHeight="1">
      <c r="A170" s="7" t="s">
        <v>385</v>
      </c>
      <c r="B170" s="7" t="s">
        <v>386</v>
      </c>
      <c r="C170" s="7" t="s">
        <v>6</v>
      </c>
      <c r="D170" s="7" t="s">
        <v>387</v>
      </c>
      <c r="E170" s="7" t="s">
        <v>18</v>
      </c>
    </row>
    <row r="171" spans="1:5" ht="15.75" customHeight="1">
      <c r="A171" s="7" t="s">
        <v>405</v>
      </c>
      <c r="B171" s="7" t="s">
        <v>410</v>
      </c>
      <c r="C171" s="7" t="s">
        <v>30</v>
      </c>
      <c r="D171" s="7" t="s">
        <v>411</v>
      </c>
      <c r="E171" s="7" t="s">
        <v>18</v>
      </c>
    </row>
    <row r="172" spans="1:5" ht="15.75" customHeight="1">
      <c r="A172" s="7" t="s">
        <v>421</v>
      </c>
      <c r="B172" s="7" t="s">
        <v>423</v>
      </c>
      <c r="C172" s="7" t="s">
        <v>10</v>
      </c>
      <c r="D172" s="7" t="s">
        <v>424</v>
      </c>
      <c r="E172" s="7" t="s">
        <v>18</v>
      </c>
    </row>
    <row r="173" spans="1:5" ht="15.75" customHeight="1">
      <c r="A173" s="7" t="s">
        <v>4</v>
      </c>
      <c r="B173" s="7" t="s">
        <v>5</v>
      </c>
      <c r="C173" s="7" t="s">
        <v>6</v>
      </c>
      <c r="D173" s="7" t="s">
        <v>7</v>
      </c>
      <c r="E173" s="7" t="s">
        <v>8</v>
      </c>
    </row>
    <row r="174" spans="1:5" ht="15.75" customHeight="1">
      <c r="A174" s="7" t="s">
        <v>22</v>
      </c>
      <c r="B174" s="7" t="s">
        <v>24</v>
      </c>
      <c r="C174" s="7" t="s">
        <v>10</v>
      </c>
      <c r="D174" s="7" t="s">
        <v>25</v>
      </c>
      <c r="E174" s="7" t="s">
        <v>8</v>
      </c>
    </row>
    <row r="175" spans="1:5">
      <c r="A175" s="7" t="s">
        <v>68</v>
      </c>
      <c r="B175" s="7" t="s">
        <v>72</v>
      </c>
      <c r="C175" s="7" t="s">
        <v>14</v>
      </c>
      <c r="D175" s="7" t="s">
        <v>73</v>
      </c>
      <c r="E175" s="7" t="s">
        <v>8</v>
      </c>
    </row>
    <row r="176" spans="1:5">
      <c r="A176" s="7" t="s">
        <v>76</v>
      </c>
      <c r="B176" s="7" t="s">
        <v>77</v>
      </c>
      <c r="C176" s="7" t="s">
        <v>6</v>
      </c>
      <c r="D176" s="7" t="s">
        <v>73</v>
      </c>
      <c r="E176" s="7" t="s">
        <v>8</v>
      </c>
    </row>
    <row r="177" spans="1:5">
      <c r="A177" s="7" t="s">
        <v>76</v>
      </c>
      <c r="B177" s="7" t="s">
        <v>79</v>
      </c>
      <c r="C177" s="7" t="s">
        <v>14</v>
      </c>
      <c r="D177" s="7" t="s">
        <v>73</v>
      </c>
      <c r="E177" s="7" t="s">
        <v>8</v>
      </c>
    </row>
    <row r="178" spans="1:5" ht="15.75" customHeight="1">
      <c r="A178" s="7" t="s">
        <v>76</v>
      </c>
      <c r="B178" s="7" t="s">
        <v>80</v>
      </c>
      <c r="C178" s="7" t="s">
        <v>30</v>
      </c>
      <c r="D178" s="7" t="s">
        <v>81</v>
      </c>
      <c r="E178" s="7" t="s">
        <v>8</v>
      </c>
    </row>
    <row r="179" spans="1:5" ht="15.75" customHeight="1">
      <c r="A179" s="7" t="s">
        <v>99</v>
      </c>
      <c r="B179" s="7" t="s">
        <v>102</v>
      </c>
      <c r="C179" s="7" t="s">
        <v>10</v>
      </c>
      <c r="D179" s="7" t="s">
        <v>103</v>
      </c>
      <c r="E179" s="7" t="s">
        <v>8</v>
      </c>
    </row>
    <row r="180" spans="1:5" ht="15.75" customHeight="1">
      <c r="A180" s="7" t="s">
        <v>106</v>
      </c>
      <c r="B180" s="7" t="s">
        <v>107</v>
      </c>
      <c r="C180" s="7" t="s">
        <v>6</v>
      </c>
      <c r="D180" s="7" t="s">
        <v>108</v>
      </c>
      <c r="E180" s="7" t="s">
        <v>8</v>
      </c>
    </row>
    <row r="181" spans="1:5" ht="15.75" customHeight="1">
      <c r="A181" s="7" t="s">
        <v>117</v>
      </c>
      <c r="B181" s="7" t="s">
        <v>120</v>
      </c>
      <c r="C181" s="7" t="s">
        <v>10</v>
      </c>
      <c r="D181" s="7" t="s">
        <v>121</v>
      </c>
      <c r="E181" s="7" t="s">
        <v>8</v>
      </c>
    </row>
    <row r="182" spans="1:5" ht="15.75" customHeight="1">
      <c r="A182" s="7" t="s">
        <v>117</v>
      </c>
      <c r="B182" s="7" t="s">
        <v>126</v>
      </c>
      <c r="C182" s="7" t="s">
        <v>30</v>
      </c>
      <c r="D182" s="7" t="s">
        <v>121</v>
      </c>
      <c r="E182" s="7" t="s">
        <v>8</v>
      </c>
    </row>
    <row r="183" spans="1:5" ht="15.75" customHeight="1">
      <c r="A183" s="7" t="s">
        <v>143</v>
      </c>
      <c r="B183" s="7" t="s">
        <v>150</v>
      </c>
      <c r="C183" s="7" t="s">
        <v>30</v>
      </c>
      <c r="D183" s="7" t="s">
        <v>73</v>
      </c>
      <c r="E183" s="7" t="s">
        <v>8</v>
      </c>
    </row>
    <row r="184" spans="1:5" ht="15.75" customHeight="1">
      <c r="A184" s="7" t="s">
        <v>159</v>
      </c>
      <c r="B184" s="7" t="s">
        <v>165</v>
      </c>
      <c r="C184" s="7" t="s">
        <v>30</v>
      </c>
      <c r="D184" s="7" t="s">
        <v>166</v>
      </c>
      <c r="E184" s="7" t="s">
        <v>8</v>
      </c>
    </row>
    <row r="185" spans="1:5" ht="15.75" customHeight="1">
      <c r="A185" s="7" t="s">
        <v>210</v>
      </c>
      <c r="B185" s="7" t="s">
        <v>211</v>
      </c>
      <c r="C185" s="7" t="s">
        <v>6</v>
      </c>
      <c r="D185" s="7" t="s">
        <v>7</v>
      </c>
      <c r="E185" s="7" t="s">
        <v>8</v>
      </c>
    </row>
    <row r="186" spans="1:5" ht="15.75" customHeight="1">
      <c r="A186" s="7" t="s">
        <v>223</v>
      </c>
      <c r="B186" s="7" t="s">
        <v>224</v>
      </c>
      <c r="C186" s="7" t="s">
        <v>6</v>
      </c>
      <c r="D186" s="7" t="s">
        <v>225</v>
      </c>
      <c r="E186" s="7" t="s">
        <v>8</v>
      </c>
    </row>
    <row r="187" spans="1:5" ht="15.75" customHeight="1">
      <c r="A187" s="7" t="s">
        <v>223</v>
      </c>
      <c r="B187" s="7" t="s">
        <v>228</v>
      </c>
      <c r="C187" s="7" t="s">
        <v>14</v>
      </c>
      <c r="D187" s="7" t="s">
        <v>229</v>
      </c>
      <c r="E187" s="7" t="s">
        <v>8</v>
      </c>
    </row>
    <row r="188" spans="1:5" ht="15.75" customHeight="1">
      <c r="A188" s="7" t="s">
        <v>223</v>
      </c>
      <c r="B188" s="7" t="s">
        <v>230</v>
      </c>
      <c r="C188" s="7" t="s">
        <v>30</v>
      </c>
      <c r="D188" s="7" t="s">
        <v>231</v>
      </c>
      <c r="E188" s="7" t="s">
        <v>8</v>
      </c>
    </row>
    <row r="189" spans="1:5" ht="15.75" customHeight="1">
      <c r="A189" s="7" t="s">
        <v>241</v>
      </c>
      <c r="B189" s="7" t="s">
        <v>244</v>
      </c>
      <c r="C189" s="7" t="s">
        <v>10</v>
      </c>
      <c r="D189" s="7" t="s">
        <v>121</v>
      </c>
      <c r="E189" s="7" t="s">
        <v>8</v>
      </c>
    </row>
    <row r="190" spans="1:5" ht="15.75" customHeight="1">
      <c r="A190" s="7" t="s">
        <v>241</v>
      </c>
      <c r="B190" s="7" t="s">
        <v>245</v>
      </c>
      <c r="C190" s="7" t="s">
        <v>14</v>
      </c>
      <c r="D190" s="7" t="s">
        <v>73</v>
      </c>
      <c r="E190" s="7" t="s">
        <v>8</v>
      </c>
    </row>
    <row r="191" spans="1:5" ht="15.75" customHeight="1">
      <c r="A191" s="7" t="s">
        <v>248</v>
      </c>
      <c r="B191" s="7" t="s">
        <v>249</v>
      </c>
      <c r="C191" s="7" t="s">
        <v>6</v>
      </c>
      <c r="D191" s="7" t="s">
        <v>121</v>
      </c>
      <c r="E191" s="7" t="s">
        <v>8</v>
      </c>
    </row>
    <row r="192" spans="1:5" ht="15.75" customHeight="1">
      <c r="A192" s="7" t="s">
        <v>248</v>
      </c>
      <c r="B192" s="7" t="s">
        <v>250</v>
      </c>
      <c r="C192" s="7" t="s">
        <v>10</v>
      </c>
      <c r="D192" s="7" t="s">
        <v>7</v>
      </c>
      <c r="E192" s="7" t="s">
        <v>8</v>
      </c>
    </row>
    <row r="193" spans="1:5" ht="15.75" customHeight="1">
      <c r="A193" s="7" t="s">
        <v>248</v>
      </c>
      <c r="B193" s="7" t="s">
        <v>251</v>
      </c>
      <c r="C193" s="7" t="s">
        <v>14</v>
      </c>
      <c r="D193" s="7" t="s">
        <v>252</v>
      </c>
      <c r="E193" s="7" t="s">
        <v>8</v>
      </c>
    </row>
    <row r="194" spans="1:5" ht="15.75" customHeight="1">
      <c r="A194" s="7" t="s">
        <v>255</v>
      </c>
      <c r="B194" s="7" t="s">
        <v>257</v>
      </c>
      <c r="C194" s="7" t="s">
        <v>10</v>
      </c>
      <c r="D194" s="7" t="s">
        <v>73</v>
      </c>
      <c r="E194" s="7" t="s">
        <v>8</v>
      </c>
    </row>
    <row r="195" spans="1:5">
      <c r="A195" s="7" t="s">
        <v>267</v>
      </c>
      <c r="B195" s="7" t="s">
        <v>274</v>
      </c>
      <c r="C195" s="7" t="s">
        <v>14</v>
      </c>
      <c r="D195" s="7" t="s">
        <v>275</v>
      </c>
      <c r="E195" s="7" t="s">
        <v>8</v>
      </c>
    </row>
    <row r="196" spans="1:5">
      <c r="A196" s="7" t="s">
        <v>267</v>
      </c>
      <c r="B196" s="7" t="s">
        <v>276</v>
      </c>
      <c r="C196" s="7" t="s">
        <v>14</v>
      </c>
      <c r="D196" s="7" t="s">
        <v>275</v>
      </c>
      <c r="E196" s="7" t="s">
        <v>8</v>
      </c>
    </row>
    <row r="197" spans="1:5">
      <c r="A197" s="7" t="s">
        <v>280</v>
      </c>
      <c r="B197" s="7" t="s">
        <v>281</v>
      </c>
      <c r="C197" s="7" t="s">
        <v>6</v>
      </c>
      <c r="D197" s="7" t="s">
        <v>225</v>
      </c>
      <c r="E197" s="7" t="s">
        <v>8</v>
      </c>
    </row>
    <row r="198" spans="1:5" ht="15.75" customHeight="1">
      <c r="A198" s="7" t="s">
        <v>280</v>
      </c>
      <c r="B198" s="7" t="s">
        <v>282</v>
      </c>
      <c r="C198" s="7" t="s">
        <v>10</v>
      </c>
      <c r="D198" s="7" t="s">
        <v>225</v>
      </c>
      <c r="E198" s="7" t="s">
        <v>8</v>
      </c>
    </row>
    <row r="199" spans="1:5" ht="15.75" customHeight="1">
      <c r="A199" s="7" t="s">
        <v>280</v>
      </c>
      <c r="B199" s="7" t="s">
        <v>284</v>
      </c>
      <c r="C199" s="7" t="s">
        <v>30</v>
      </c>
      <c r="D199" s="7" t="s">
        <v>225</v>
      </c>
      <c r="E199" s="7" t="s">
        <v>8</v>
      </c>
    </row>
    <row r="200" spans="1:5" ht="15.75" customHeight="1">
      <c r="A200" s="7" t="s">
        <v>290</v>
      </c>
      <c r="B200" s="7" t="s">
        <v>291</v>
      </c>
      <c r="C200" s="7" t="s">
        <v>6</v>
      </c>
      <c r="D200" s="7" t="s">
        <v>292</v>
      </c>
      <c r="E200" s="7" t="s">
        <v>8</v>
      </c>
    </row>
    <row r="201" spans="1:5" ht="15.75" customHeight="1">
      <c r="A201" s="7" t="s">
        <v>296</v>
      </c>
      <c r="B201" s="7" t="s">
        <v>303</v>
      </c>
      <c r="C201" s="7" t="s">
        <v>30</v>
      </c>
      <c r="D201" s="7" t="s">
        <v>108</v>
      </c>
      <c r="E201" s="7" t="s">
        <v>8</v>
      </c>
    </row>
    <row r="202" spans="1:5" ht="15.75" customHeight="1">
      <c r="A202" s="7" t="s">
        <v>317</v>
      </c>
      <c r="B202" s="7" t="s">
        <v>326</v>
      </c>
      <c r="C202" s="7" t="s">
        <v>14</v>
      </c>
      <c r="D202" s="7" t="s">
        <v>327</v>
      </c>
      <c r="E202" s="7" t="s">
        <v>8</v>
      </c>
    </row>
    <row r="203" spans="1:5" ht="15.75" customHeight="1">
      <c r="A203" s="7" t="s">
        <v>317</v>
      </c>
      <c r="B203" s="7" t="s">
        <v>328</v>
      </c>
      <c r="C203" s="7" t="s">
        <v>14</v>
      </c>
      <c r="D203" s="7" t="s">
        <v>327</v>
      </c>
      <c r="E203" s="7" t="s">
        <v>8</v>
      </c>
    </row>
    <row r="204" spans="1:5" ht="15.75" customHeight="1">
      <c r="A204" s="7" t="s">
        <v>317</v>
      </c>
      <c r="B204" s="7" t="s">
        <v>329</v>
      </c>
      <c r="C204" s="7" t="s">
        <v>14</v>
      </c>
      <c r="D204" s="7" t="s">
        <v>327</v>
      </c>
      <c r="E204" s="7" t="s">
        <v>8</v>
      </c>
    </row>
    <row r="205" spans="1:5" ht="15.75" customHeight="1">
      <c r="A205" s="7" t="s">
        <v>351</v>
      </c>
      <c r="B205" s="7" t="s">
        <v>354</v>
      </c>
      <c r="C205" s="7" t="s">
        <v>10</v>
      </c>
      <c r="D205" s="7" t="s">
        <v>81</v>
      </c>
      <c r="E205" s="7" t="s">
        <v>8</v>
      </c>
    </row>
    <row r="206" spans="1:5" ht="15.75" customHeight="1">
      <c r="A206" s="7" t="s">
        <v>351</v>
      </c>
      <c r="B206" s="7" t="s">
        <v>355</v>
      </c>
      <c r="C206" s="7" t="s">
        <v>14</v>
      </c>
      <c r="D206" s="7" t="s">
        <v>356</v>
      </c>
      <c r="E206" s="7" t="s">
        <v>8</v>
      </c>
    </row>
    <row r="207" spans="1:5" ht="15.75" customHeight="1">
      <c r="A207" s="7" t="s">
        <v>351</v>
      </c>
      <c r="B207" s="7" t="s">
        <v>357</v>
      </c>
      <c r="C207" s="7" t="s">
        <v>30</v>
      </c>
      <c r="D207" s="7" t="s">
        <v>81</v>
      </c>
      <c r="E207" s="7" t="s">
        <v>8</v>
      </c>
    </row>
    <row r="208" spans="1:5" ht="15.75" customHeight="1">
      <c r="A208" s="7" t="s">
        <v>412</v>
      </c>
      <c r="B208" s="7" t="s">
        <v>418</v>
      </c>
      <c r="C208" s="7" t="s">
        <v>30</v>
      </c>
      <c r="D208" s="7" t="s">
        <v>121</v>
      </c>
      <c r="E208" s="7" t="s">
        <v>8</v>
      </c>
    </row>
    <row r="209" spans="1:5" ht="15.75" customHeight="1">
      <c r="A209" s="7" t="s">
        <v>437</v>
      </c>
      <c r="B209" s="7" t="s">
        <v>440</v>
      </c>
      <c r="C209" s="7" t="s">
        <v>10</v>
      </c>
      <c r="D209" s="7" t="s">
        <v>231</v>
      </c>
      <c r="E209" s="7" t="s">
        <v>8</v>
      </c>
    </row>
    <row r="210" spans="1:5" ht="15.75" customHeight="1">
      <c r="A210" s="7" t="s">
        <v>437</v>
      </c>
      <c r="B210" s="7" t="s">
        <v>441</v>
      </c>
      <c r="C210" s="7" t="s">
        <v>14</v>
      </c>
      <c r="D210" s="7" t="s">
        <v>356</v>
      </c>
      <c r="E210" s="7" t="s">
        <v>8</v>
      </c>
    </row>
    <row r="211" spans="1:5" ht="15.75" customHeight="1">
      <c r="A211" s="7" t="s">
        <v>444</v>
      </c>
      <c r="B211" s="7" t="s">
        <v>445</v>
      </c>
      <c r="C211" s="7" t="s">
        <v>6</v>
      </c>
      <c r="D211" s="7" t="s">
        <v>231</v>
      </c>
      <c r="E211" s="7" t="s">
        <v>8</v>
      </c>
    </row>
    <row r="212" spans="1:5" ht="15.75" customHeight="1">
      <c r="A212" s="7" t="s">
        <v>444</v>
      </c>
      <c r="B212" s="7" t="s">
        <v>448</v>
      </c>
      <c r="C212" s="7" t="s">
        <v>14</v>
      </c>
      <c r="D212" s="7" t="s">
        <v>121</v>
      </c>
      <c r="E212" s="7" t="s">
        <v>8</v>
      </c>
    </row>
    <row r="213" spans="1:5" ht="15.75" customHeight="1">
      <c r="A213" s="7" t="s">
        <v>22</v>
      </c>
      <c r="B213" s="7" t="s">
        <v>29</v>
      </c>
      <c r="C213" s="7" t="s">
        <v>30</v>
      </c>
      <c r="D213" s="7" t="s">
        <v>31</v>
      </c>
      <c r="E213" s="7" t="s">
        <v>32</v>
      </c>
    </row>
    <row r="214" spans="1:5" ht="15.75" customHeight="1">
      <c r="A214" s="7" t="s">
        <v>52</v>
      </c>
      <c r="B214" s="7" t="s">
        <v>57</v>
      </c>
      <c r="C214" s="7" t="s">
        <v>14</v>
      </c>
      <c r="D214" s="7" t="s">
        <v>58</v>
      </c>
      <c r="E214" s="7" t="s">
        <v>32</v>
      </c>
    </row>
    <row r="215" spans="1:5" ht="15.75" customHeight="1">
      <c r="A215" s="7" t="s">
        <v>82</v>
      </c>
      <c r="B215" s="7" t="s">
        <v>88</v>
      </c>
      <c r="C215" s="7" t="s">
        <v>14</v>
      </c>
      <c r="D215" s="7" t="s">
        <v>89</v>
      </c>
      <c r="E215" s="7" t="s">
        <v>32</v>
      </c>
    </row>
    <row r="216" spans="1:5" ht="15.75" customHeight="1">
      <c r="A216" s="7" t="s">
        <v>99</v>
      </c>
      <c r="B216" s="7" t="s">
        <v>100</v>
      </c>
      <c r="C216" s="7" t="s">
        <v>6</v>
      </c>
      <c r="D216" s="7" t="s">
        <v>101</v>
      </c>
      <c r="E216" s="7" t="s">
        <v>32</v>
      </c>
    </row>
    <row r="217" spans="1:5" ht="15.75" customHeight="1">
      <c r="A217" s="7" t="s">
        <v>143</v>
      </c>
      <c r="B217" s="7" t="s">
        <v>144</v>
      </c>
      <c r="C217" s="7" t="s">
        <v>6</v>
      </c>
      <c r="D217" s="7" t="s">
        <v>145</v>
      </c>
      <c r="E217" s="7" t="s">
        <v>32</v>
      </c>
    </row>
    <row r="218" spans="1:5" ht="15.75" customHeight="1">
      <c r="A218" s="7" t="s">
        <v>143</v>
      </c>
      <c r="B218" s="7" t="s">
        <v>148</v>
      </c>
      <c r="C218" s="7" t="s">
        <v>14</v>
      </c>
      <c r="D218" s="7" t="s">
        <v>145</v>
      </c>
      <c r="E218" s="7" t="s">
        <v>32</v>
      </c>
    </row>
    <row r="219" spans="1:5" ht="15.75" customHeight="1">
      <c r="A219" s="7" t="s">
        <v>151</v>
      </c>
      <c r="B219" s="7" t="s">
        <v>152</v>
      </c>
      <c r="C219" s="7" t="s">
        <v>6</v>
      </c>
      <c r="D219" s="7" t="s">
        <v>153</v>
      </c>
      <c r="E219" s="7" t="s">
        <v>32</v>
      </c>
    </row>
    <row r="220" spans="1:5" ht="15.75" customHeight="1">
      <c r="A220" s="7" t="s">
        <v>151</v>
      </c>
      <c r="B220" s="7" t="s">
        <v>157</v>
      </c>
      <c r="C220" s="7" t="s">
        <v>30</v>
      </c>
      <c r="D220" s="7" t="s">
        <v>153</v>
      </c>
      <c r="E220" s="7" t="s">
        <v>32</v>
      </c>
    </row>
    <row r="221" spans="1:5" ht="15.75" customHeight="1">
      <c r="A221" s="7" t="s">
        <v>168</v>
      </c>
      <c r="B221" s="7" t="s">
        <v>169</v>
      </c>
      <c r="C221" s="7" t="s">
        <v>6</v>
      </c>
      <c r="D221" s="7" t="s">
        <v>170</v>
      </c>
      <c r="E221" s="7" t="s">
        <v>32</v>
      </c>
    </row>
    <row r="222" spans="1:5" ht="15.75" customHeight="1">
      <c r="A222" s="7" t="s">
        <v>168</v>
      </c>
      <c r="B222" s="7" t="s">
        <v>171</v>
      </c>
      <c r="C222" s="7" t="s">
        <v>6</v>
      </c>
      <c r="D222" s="7" t="s">
        <v>170</v>
      </c>
      <c r="E222" s="7" t="s">
        <v>32</v>
      </c>
    </row>
    <row r="223" spans="1:5" ht="15.75" customHeight="1">
      <c r="A223" s="7" t="s">
        <v>177</v>
      </c>
      <c r="B223" s="7" t="s">
        <v>182</v>
      </c>
      <c r="C223" s="7" t="s">
        <v>10</v>
      </c>
      <c r="D223" s="7" t="s">
        <v>153</v>
      </c>
      <c r="E223" s="7" t="s">
        <v>32</v>
      </c>
    </row>
    <row r="224" spans="1:5" ht="15.75" customHeight="1">
      <c r="A224" s="7" t="s">
        <v>177</v>
      </c>
      <c r="B224" s="7" t="s">
        <v>183</v>
      </c>
      <c r="C224" s="7" t="s">
        <v>10</v>
      </c>
      <c r="D224" s="7" t="s">
        <v>153</v>
      </c>
      <c r="E224" s="7" t="s">
        <v>32</v>
      </c>
    </row>
    <row r="225" spans="1:5" ht="15.75" customHeight="1">
      <c r="A225" s="7" t="s">
        <v>177</v>
      </c>
      <c r="B225" s="7" t="s">
        <v>184</v>
      </c>
      <c r="C225" s="7" t="s">
        <v>10</v>
      </c>
      <c r="D225" s="7" t="s">
        <v>153</v>
      </c>
      <c r="E225" s="7" t="s">
        <v>32</v>
      </c>
    </row>
    <row r="226" spans="1:5" ht="15.75" customHeight="1">
      <c r="A226" s="7" t="s">
        <v>177</v>
      </c>
      <c r="B226" s="7" t="s">
        <v>185</v>
      </c>
      <c r="C226" s="7" t="s">
        <v>10</v>
      </c>
      <c r="D226" s="7" t="s">
        <v>153</v>
      </c>
      <c r="E226" s="7" t="s">
        <v>32</v>
      </c>
    </row>
    <row r="227" spans="1:5" ht="15.75" customHeight="1">
      <c r="A227" s="7" t="s">
        <v>215</v>
      </c>
      <c r="B227" s="7" t="s">
        <v>216</v>
      </c>
      <c r="C227" s="7" t="s">
        <v>6</v>
      </c>
      <c r="D227" s="7" t="s">
        <v>217</v>
      </c>
      <c r="E227" s="7" t="s">
        <v>32</v>
      </c>
    </row>
    <row r="228" spans="1:5" ht="15.75" customHeight="1">
      <c r="A228" s="7" t="s">
        <v>215</v>
      </c>
      <c r="B228" s="7" t="s">
        <v>218</v>
      </c>
      <c r="C228" s="7" t="s">
        <v>10</v>
      </c>
      <c r="D228" s="7" t="s">
        <v>217</v>
      </c>
      <c r="E228" s="7" t="s">
        <v>32</v>
      </c>
    </row>
    <row r="229" spans="1:5" ht="15.75" customHeight="1">
      <c r="A229" s="7" t="s">
        <v>255</v>
      </c>
      <c r="B229" s="7" t="s">
        <v>256</v>
      </c>
      <c r="C229" s="7" t="s">
        <v>6</v>
      </c>
      <c r="D229" s="7" t="s">
        <v>89</v>
      </c>
      <c r="E229" s="7" t="s">
        <v>32</v>
      </c>
    </row>
    <row r="230" spans="1:5" ht="15.75" customHeight="1">
      <c r="A230" s="7" t="s">
        <v>317</v>
      </c>
      <c r="B230" s="7" t="s">
        <v>318</v>
      </c>
      <c r="C230" s="7" t="s">
        <v>6</v>
      </c>
      <c r="D230" s="7" t="s">
        <v>319</v>
      </c>
      <c r="E230" s="7" t="s">
        <v>32</v>
      </c>
    </row>
    <row r="231" spans="1:5" ht="15.75" customHeight="1">
      <c r="A231" s="7" t="s">
        <v>317</v>
      </c>
      <c r="B231" s="7" t="s">
        <v>320</v>
      </c>
      <c r="C231" s="7" t="s">
        <v>6</v>
      </c>
      <c r="D231" s="7" t="s">
        <v>319</v>
      </c>
      <c r="E231" s="7" t="s">
        <v>32</v>
      </c>
    </row>
    <row r="232" spans="1:5">
      <c r="A232" s="7" t="s">
        <v>317</v>
      </c>
      <c r="B232" s="7" t="s">
        <v>321</v>
      </c>
      <c r="C232" s="7" t="s">
        <v>6</v>
      </c>
      <c r="D232" s="7" t="s">
        <v>319</v>
      </c>
      <c r="E232" s="7" t="s">
        <v>32</v>
      </c>
    </row>
    <row r="233" spans="1:5" ht="15.75" customHeight="1">
      <c r="A233" s="7" t="s">
        <v>397</v>
      </c>
      <c r="B233" s="7" t="s">
        <v>398</v>
      </c>
      <c r="C233" s="7" t="s">
        <v>6</v>
      </c>
      <c r="D233" s="7" t="s">
        <v>399</v>
      </c>
      <c r="E233" s="7" t="s">
        <v>32</v>
      </c>
    </row>
    <row r="234" spans="1:5" ht="15.75" customHeight="1">
      <c r="A234" s="7" t="s">
        <v>397</v>
      </c>
      <c r="B234" s="7" t="s">
        <v>400</v>
      </c>
      <c r="C234" s="7" t="s">
        <v>6</v>
      </c>
      <c r="D234" s="7" t="s">
        <v>399</v>
      </c>
      <c r="E234" s="7" t="s">
        <v>32</v>
      </c>
    </row>
    <row r="235" spans="1:5" ht="15.75" customHeight="1">
      <c r="A235" s="7" t="s">
        <v>412</v>
      </c>
      <c r="B235" s="7" t="s">
        <v>413</v>
      </c>
      <c r="C235" s="7" t="s">
        <v>6</v>
      </c>
      <c r="D235" s="7" t="s">
        <v>414</v>
      </c>
      <c r="E235" s="7" t="s">
        <v>32</v>
      </c>
    </row>
    <row r="236" spans="1:5" ht="15.75" customHeight="1">
      <c r="A236" s="7" t="s">
        <v>412</v>
      </c>
      <c r="B236" s="7" t="s">
        <v>415</v>
      </c>
      <c r="C236" s="7" t="s">
        <v>10</v>
      </c>
      <c r="D236" s="7" t="s">
        <v>414</v>
      </c>
      <c r="E236" s="7" t="s">
        <v>32</v>
      </c>
    </row>
    <row r="237" spans="1:5" ht="15.75" customHeight="1">
      <c r="A237" s="7" t="s">
        <v>412</v>
      </c>
      <c r="B237" s="7" t="s">
        <v>416</v>
      </c>
      <c r="C237" s="7" t="s">
        <v>14</v>
      </c>
      <c r="D237" s="7" t="s">
        <v>414</v>
      </c>
      <c r="E237" s="7" t="s">
        <v>32</v>
      </c>
    </row>
    <row r="238" spans="1:5" ht="15.75" customHeight="1">
      <c r="A238" s="7" t="s">
        <v>428</v>
      </c>
      <c r="B238" s="7" t="s">
        <v>430</v>
      </c>
      <c r="C238" s="7" t="s">
        <v>10</v>
      </c>
      <c r="D238" s="7" t="s">
        <v>153</v>
      </c>
      <c r="E238" s="7" t="s">
        <v>32</v>
      </c>
    </row>
    <row r="239" spans="1:5" ht="15.75" customHeight="1">
      <c r="A239" s="7" t="s">
        <v>82</v>
      </c>
      <c r="B239" s="7" t="s">
        <v>83</v>
      </c>
      <c r="C239" s="7" t="s">
        <v>6</v>
      </c>
      <c r="D239" s="7" t="s">
        <v>84</v>
      </c>
      <c r="E239" s="7" t="s">
        <v>85</v>
      </c>
    </row>
    <row r="240" spans="1:5" ht="15.75" customHeight="1">
      <c r="A240" s="7" t="s">
        <v>82</v>
      </c>
      <c r="B240" s="7" t="s">
        <v>86</v>
      </c>
      <c r="C240" s="7" t="s">
        <v>10</v>
      </c>
      <c r="D240" s="7" t="s">
        <v>87</v>
      </c>
      <c r="E240" s="7" t="s">
        <v>85</v>
      </c>
    </row>
    <row r="241" spans="1:5" ht="15.75" customHeight="1">
      <c r="A241" s="7" t="s">
        <v>82</v>
      </c>
      <c r="B241" s="7" t="s">
        <v>90</v>
      </c>
      <c r="C241" s="7" t="s">
        <v>30</v>
      </c>
      <c r="D241" s="7" t="s">
        <v>91</v>
      </c>
      <c r="E241" s="7" t="s">
        <v>85</v>
      </c>
    </row>
    <row r="242" spans="1:5" ht="15.75" customHeight="1">
      <c r="A242" s="7" t="s">
        <v>267</v>
      </c>
      <c r="B242" s="7" t="s">
        <v>271</v>
      </c>
      <c r="C242" s="7" t="s">
        <v>10</v>
      </c>
      <c r="D242" s="7" t="s">
        <v>272</v>
      </c>
      <c r="E242" s="7" t="s">
        <v>85</v>
      </c>
    </row>
    <row r="243" spans="1:5" ht="15.75" customHeight="1">
      <c r="A243" s="7" t="s">
        <v>267</v>
      </c>
      <c r="B243" s="7" t="s">
        <v>273</v>
      </c>
      <c r="C243" s="7" t="s">
        <v>10</v>
      </c>
      <c r="D243" s="7" t="s">
        <v>272</v>
      </c>
      <c r="E243" s="7" t="s">
        <v>85</v>
      </c>
    </row>
    <row r="244" spans="1:5" ht="15.75" customHeight="1">
      <c r="A244" s="7" t="s">
        <v>290</v>
      </c>
      <c r="B244" s="7" t="s">
        <v>294</v>
      </c>
      <c r="C244" s="7" t="s">
        <v>14</v>
      </c>
      <c r="D244" s="7" t="s">
        <v>295</v>
      </c>
      <c r="E244" s="7" t="s">
        <v>85</v>
      </c>
    </row>
    <row r="245" spans="1:5" ht="15.75" customHeight="1">
      <c r="A245" s="7" t="s">
        <v>334</v>
      </c>
      <c r="B245" s="7" t="s">
        <v>339</v>
      </c>
      <c r="C245" s="7" t="s">
        <v>14</v>
      </c>
      <c r="D245" s="7" t="s">
        <v>272</v>
      </c>
      <c r="E245" s="7" t="s">
        <v>85</v>
      </c>
    </row>
    <row r="246" spans="1:5" ht="15.75" customHeight="1">
      <c r="A246" s="7" t="s">
        <v>334</v>
      </c>
      <c r="B246" s="7" t="s">
        <v>340</v>
      </c>
      <c r="C246" s="7" t="s">
        <v>14</v>
      </c>
      <c r="D246" s="7" t="s">
        <v>272</v>
      </c>
      <c r="E246" s="7" t="s">
        <v>85</v>
      </c>
    </row>
    <row r="247" spans="1:5">
      <c r="A247" s="7" t="s">
        <v>358</v>
      </c>
      <c r="B247" s="7" t="s">
        <v>361</v>
      </c>
      <c r="C247" s="7" t="s">
        <v>10</v>
      </c>
      <c r="D247" s="7" t="s">
        <v>362</v>
      </c>
      <c r="E247" s="7" t="s">
        <v>85</v>
      </c>
    </row>
    <row r="248" spans="1:5">
      <c r="A248" s="7" t="s">
        <v>358</v>
      </c>
      <c r="B248" s="7" t="s">
        <v>363</v>
      </c>
      <c r="C248" s="7" t="s">
        <v>14</v>
      </c>
      <c r="D248" s="7" t="s">
        <v>362</v>
      </c>
      <c r="E248" s="7" t="s">
        <v>85</v>
      </c>
    </row>
    <row r="249" spans="1:5" ht="15.75" customHeight="1">
      <c r="A249" s="7" t="s">
        <v>405</v>
      </c>
      <c r="B249" s="7" t="s">
        <v>408</v>
      </c>
      <c r="C249" s="7" t="s">
        <v>10</v>
      </c>
      <c r="D249" s="7" t="s">
        <v>362</v>
      </c>
      <c r="E249" s="7" t="s">
        <v>85</v>
      </c>
    </row>
    <row r="250" spans="1:5" ht="15.75" customHeight="1">
      <c r="A250" s="7" t="s">
        <v>421</v>
      </c>
      <c r="B250" s="7" t="s">
        <v>422</v>
      </c>
      <c r="C250" s="7" t="s">
        <v>6</v>
      </c>
      <c r="D250" s="7" t="s">
        <v>87</v>
      </c>
      <c r="E250" s="7" t="s">
        <v>85</v>
      </c>
    </row>
    <row r="251" spans="1:5">
      <c r="A251" s="21" t="s">
        <v>59</v>
      </c>
      <c r="B251" s="21" t="s">
        <v>63</v>
      </c>
      <c r="C251" s="21" t="s">
        <v>10</v>
      </c>
      <c r="D251" s="21" t="s">
        <v>64</v>
      </c>
      <c r="E251" s="21"/>
    </row>
    <row r="252" spans="1:5">
      <c r="A252" s="7" t="s">
        <v>317</v>
      </c>
      <c r="B252" s="7" t="s">
        <v>322</v>
      </c>
      <c r="C252" s="7" t="s">
        <v>10</v>
      </c>
      <c r="D252" s="7" t="s">
        <v>323</v>
      </c>
      <c r="E252" s="7"/>
    </row>
    <row r="253" spans="1:5">
      <c r="A253" s="7" t="s">
        <v>317</v>
      </c>
      <c r="B253" s="7" t="s">
        <v>324</v>
      </c>
      <c r="C253" s="7" t="s">
        <v>10</v>
      </c>
      <c r="D253" s="7" t="s">
        <v>323</v>
      </c>
      <c r="E253" s="7"/>
    </row>
    <row r="254" spans="1:5">
      <c r="A254" s="7" t="s">
        <v>317</v>
      </c>
      <c r="B254" s="7" t="s">
        <v>325</v>
      </c>
      <c r="C254" s="7" t="s">
        <v>10</v>
      </c>
      <c r="D254" s="7" t="s">
        <v>323</v>
      </c>
      <c r="E254" s="7"/>
    </row>
    <row r="255" spans="1:5">
      <c r="A255" s="5"/>
      <c r="B255" s="5"/>
      <c r="C255" s="5"/>
      <c r="D255" s="5"/>
      <c r="E255" s="5"/>
    </row>
    <row r="256" spans="1:5">
      <c r="A256" s="5"/>
      <c r="B256" s="5"/>
      <c r="C256" s="5"/>
      <c r="D256" s="5"/>
      <c r="E256" s="5"/>
    </row>
    <row r="257" spans="1:5">
      <c r="A257" s="5"/>
      <c r="B257" s="5"/>
      <c r="C257" s="5"/>
      <c r="D257" s="5"/>
      <c r="E257" s="5"/>
    </row>
    <row r="258" spans="1:5">
      <c r="A258" s="5"/>
      <c r="B258" s="5"/>
      <c r="C258" s="5"/>
      <c r="D258" s="5"/>
      <c r="E258" s="5"/>
    </row>
    <row r="259" spans="1:5">
      <c r="A259" s="5"/>
      <c r="B259" s="5"/>
      <c r="C259" s="5"/>
      <c r="D259" s="5"/>
      <c r="E259" s="5"/>
    </row>
    <row r="260" spans="1:5">
      <c r="A260" s="5"/>
      <c r="B260" s="5"/>
      <c r="C260" s="5"/>
      <c r="D260" s="5"/>
      <c r="E260" s="5"/>
    </row>
    <row r="261" spans="1:5">
      <c r="A261" s="5"/>
      <c r="B261" s="5"/>
      <c r="C261" s="5"/>
      <c r="D261" s="5"/>
      <c r="E261" s="5"/>
    </row>
    <row r="262" spans="1:5">
      <c r="A262" s="5"/>
      <c r="B262" s="5"/>
      <c r="C262" s="5"/>
      <c r="D262" s="5"/>
      <c r="E262" s="5"/>
    </row>
    <row r="263" spans="1:5">
      <c r="A263" s="5"/>
      <c r="B263" s="5"/>
      <c r="C263" s="5"/>
      <c r="D263" s="5"/>
      <c r="E263" s="5"/>
    </row>
    <row r="264" spans="1:5">
      <c r="A264" s="5"/>
      <c r="B264" s="5"/>
      <c r="C264" s="5"/>
      <c r="D264" s="5"/>
      <c r="E264" s="5"/>
    </row>
    <row r="265" spans="1:5">
      <c r="A265" s="5"/>
      <c r="B265" s="5"/>
      <c r="C265" s="5"/>
      <c r="D265" s="5"/>
      <c r="E265" s="5"/>
    </row>
    <row r="266" spans="1:5">
      <c r="A266" s="5"/>
      <c r="B266" s="5"/>
      <c r="C266" s="5"/>
      <c r="D266" s="5"/>
      <c r="E266" s="5"/>
    </row>
    <row r="267" spans="1:5">
      <c r="A267" s="5"/>
      <c r="B267" s="5"/>
      <c r="C267" s="5"/>
      <c r="D267" s="5"/>
      <c r="E267" s="5"/>
    </row>
    <row r="268" spans="1:5">
      <c r="A268" s="5"/>
      <c r="B268" s="5"/>
      <c r="C268" s="5"/>
      <c r="D268" s="5"/>
      <c r="E268" s="5"/>
    </row>
    <row r="269" spans="1:5">
      <c r="A269" s="5"/>
      <c r="B269" s="5"/>
      <c r="C269" s="5"/>
      <c r="D269" s="5"/>
      <c r="E269" s="5"/>
    </row>
    <row r="270" spans="1:5">
      <c r="A270" s="5"/>
      <c r="B270" s="5"/>
      <c r="C270" s="5"/>
      <c r="D270" s="5"/>
      <c r="E270" s="5"/>
    </row>
    <row r="271" spans="1:5">
      <c r="A271" s="5"/>
      <c r="B271" s="5"/>
      <c r="C271" s="5"/>
      <c r="D271" s="5"/>
      <c r="E271" s="5"/>
    </row>
    <row r="272" spans="1:5">
      <c r="A272" s="5"/>
      <c r="B272" s="5"/>
      <c r="C272" s="5"/>
      <c r="D272" s="5"/>
      <c r="E272" s="5"/>
    </row>
    <row r="273" spans="1:5">
      <c r="A273" s="5"/>
      <c r="B273" s="5"/>
      <c r="C273" s="5"/>
      <c r="D273" s="5"/>
      <c r="E273" s="5"/>
    </row>
    <row r="274" spans="1:5">
      <c r="A274" s="5"/>
      <c r="B274" s="5"/>
      <c r="C274" s="5"/>
      <c r="D274" s="5"/>
      <c r="E274" s="5"/>
    </row>
    <row r="275" spans="1:5">
      <c r="A275" s="5"/>
      <c r="B275" s="5"/>
      <c r="C275" s="5"/>
      <c r="D275" s="5"/>
      <c r="E275" s="5"/>
    </row>
    <row r="276" spans="1:5">
      <c r="A276" s="5"/>
      <c r="B276" s="5"/>
      <c r="C276" s="5"/>
      <c r="D276" s="5"/>
      <c r="E276" s="5"/>
    </row>
    <row r="277" spans="1:5">
      <c r="A277" s="5"/>
      <c r="B277" s="5"/>
      <c r="C277" s="5"/>
      <c r="D277" s="5"/>
      <c r="E277" s="5"/>
    </row>
    <row r="278" spans="1:5">
      <c r="A278" s="5"/>
      <c r="B278" s="5"/>
      <c r="C278" s="5"/>
      <c r="D278" s="5"/>
      <c r="E278" s="5"/>
    </row>
    <row r="279" spans="1:5">
      <c r="A279" s="5"/>
      <c r="B279" s="5"/>
      <c r="C279" s="5"/>
      <c r="D279" s="5"/>
      <c r="E279" s="5"/>
    </row>
    <row r="280" spans="1:5">
      <c r="A280" s="5"/>
      <c r="B280" s="5"/>
      <c r="C280" s="5"/>
      <c r="D280" s="5"/>
      <c r="E280" s="5"/>
    </row>
    <row r="281" spans="1:5">
      <c r="A281" s="5"/>
      <c r="B281" s="5"/>
      <c r="C281" s="5"/>
      <c r="D281" s="5"/>
      <c r="E281" s="5"/>
    </row>
    <row r="282" spans="1:5">
      <c r="A282" s="5"/>
      <c r="B282" s="5"/>
      <c r="C282" s="5"/>
      <c r="D282" s="5"/>
      <c r="E282" s="5"/>
    </row>
    <row r="283" spans="1:5">
      <c r="A283" s="5"/>
      <c r="B283" s="5"/>
      <c r="C283" s="5"/>
      <c r="D283" s="5"/>
      <c r="E283" s="5"/>
    </row>
    <row r="284" spans="1:5">
      <c r="A284" s="5"/>
      <c r="B284" s="5"/>
      <c r="C284" s="5"/>
      <c r="D284" s="5"/>
      <c r="E284" s="5"/>
    </row>
    <row r="285" spans="1:5">
      <c r="A285" s="5"/>
      <c r="B285" s="5"/>
      <c r="C285" s="5"/>
      <c r="D285" s="5"/>
      <c r="E285" s="5"/>
    </row>
    <row r="286" spans="1:5">
      <c r="A286" s="5"/>
      <c r="B286" s="5"/>
      <c r="C286" s="5"/>
      <c r="D286" s="5"/>
      <c r="E286" s="5"/>
    </row>
    <row r="287" spans="1:5">
      <c r="A287" s="5"/>
      <c r="B287" s="5"/>
      <c r="C287" s="5"/>
      <c r="D287" s="5"/>
      <c r="E287" s="5"/>
    </row>
    <row r="288" spans="1:5">
      <c r="A288" s="5"/>
      <c r="B288" s="5"/>
      <c r="C288" s="5"/>
      <c r="D288" s="5"/>
      <c r="E288" s="5"/>
    </row>
    <row r="289" spans="1:5">
      <c r="A289" s="5"/>
      <c r="B289" s="5"/>
      <c r="C289" s="5"/>
      <c r="D289" s="5"/>
      <c r="E289" s="5"/>
    </row>
    <row r="290" spans="1:5">
      <c r="A290" s="5"/>
      <c r="B290" s="5"/>
      <c r="C290" s="5"/>
      <c r="D290" s="5"/>
      <c r="E290" s="5"/>
    </row>
    <row r="291" spans="1:5">
      <c r="A291" s="5"/>
      <c r="B291" s="5"/>
      <c r="C291" s="5"/>
      <c r="D291" s="5"/>
      <c r="E291" s="5"/>
    </row>
    <row r="292" spans="1:5">
      <c r="A292" s="5"/>
      <c r="B292" s="5"/>
      <c r="C292" s="5"/>
      <c r="D292" s="5"/>
      <c r="E292" s="5"/>
    </row>
    <row r="293" spans="1:5">
      <c r="A293" s="5"/>
      <c r="B293" s="5"/>
      <c r="C293" s="5"/>
      <c r="D293" s="5"/>
      <c r="E293" s="5"/>
    </row>
    <row r="294" spans="1:5">
      <c r="A294" s="5"/>
      <c r="B294" s="5"/>
      <c r="C294" s="5"/>
      <c r="D294" s="5"/>
      <c r="E294" s="5"/>
    </row>
    <row r="295" spans="1:5">
      <c r="A295" s="5"/>
      <c r="B295" s="5"/>
      <c r="C295" s="5"/>
      <c r="D295" s="5"/>
      <c r="E295" s="5"/>
    </row>
    <row r="296" spans="1:5">
      <c r="A296" s="5"/>
      <c r="B296" s="5"/>
      <c r="C296" s="5"/>
      <c r="D296" s="5"/>
      <c r="E296" s="5"/>
    </row>
    <row r="297" spans="1:5">
      <c r="A297" s="5"/>
      <c r="B297" s="5"/>
      <c r="C297" s="5"/>
      <c r="D297" s="5"/>
      <c r="E297" s="5"/>
    </row>
    <row r="298" spans="1:5">
      <c r="A298" s="5"/>
      <c r="B298" s="5"/>
      <c r="C298" s="5"/>
      <c r="D298" s="5"/>
      <c r="E298" s="5"/>
    </row>
    <row r="299" spans="1:5">
      <c r="A299" s="5"/>
      <c r="B299" s="5"/>
      <c r="C299" s="5"/>
      <c r="D299" s="5"/>
      <c r="E299" s="5"/>
    </row>
    <row r="300" spans="1:5">
      <c r="A300" s="5"/>
      <c r="B300" s="5"/>
      <c r="C300" s="5"/>
      <c r="D300" s="5"/>
      <c r="E300" s="5"/>
    </row>
    <row r="301" spans="1:5">
      <c r="A301" s="5"/>
      <c r="B301" s="5"/>
      <c r="C301" s="5"/>
      <c r="D301" s="5"/>
      <c r="E301" s="5"/>
    </row>
    <row r="302" spans="1:5">
      <c r="A302" s="5"/>
      <c r="B302" s="5"/>
      <c r="C302" s="5"/>
      <c r="D302" s="5"/>
      <c r="E302" s="5"/>
    </row>
    <row r="303" spans="1:5">
      <c r="A303" s="5"/>
      <c r="B303" s="5"/>
      <c r="C303" s="5"/>
      <c r="D303" s="5"/>
      <c r="E303" s="5"/>
    </row>
    <row r="304" spans="1:5">
      <c r="A304" s="5"/>
      <c r="B304" s="5"/>
      <c r="C304" s="5"/>
      <c r="D304" s="5"/>
      <c r="E304" s="5"/>
    </row>
    <row r="305" spans="1:5">
      <c r="A305" s="5"/>
      <c r="B305" s="5"/>
      <c r="C305" s="5"/>
      <c r="D305" s="5"/>
      <c r="E305" s="5"/>
    </row>
    <row r="306" spans="1:5">
      <c r="A306" s="5"/>
      <c r="B306" s="5"/>
      <c r="C306" s="5"/>
      <c r="D306" s="5"/>
      <c r="E306" s="5"/>
    </row>
    <row r="307" spans="1:5">
      <c r="A307" s="5"/>
      <c r="B307" s="5"/>
      <c r="C307" s="5"/>
      <c r="D307" s="5"/>
      <c r="E307" s="5"/>
    </row>
    <row r="308" spans="1:5">
      <c r="A308" s="5"/>
      <c r="B308" s="5"/>
      <c r="C308" s="5"/>
      <c r="D308" s="5"/>
      <c r="E308" s="5"/>
    </row>
    <row r="309" spans="1:5">
      <c r="A309" s="5"/>
      <c r="B309" s="5"/>
      <c r="C309" s="5"/>
      <c r="D309" s="5"/>
      <c r="E309" s="5"/>
    </row>
    <row r="310" spans="1:5">
      <c r="A310" s="5"/>
      <c r="B310" s="5"/>
      <c r="C310" s="5"/>
      <c r="D310" s="5"/>
      <c r="E310" s="5"/>
    </row>
    <row r="311" spans="1:5">
      <c r="A311" s="5"/>
      <c r="B311" s="5"/>
      <c r="C311" s="5"/>
      <c r="D311" s="5"/>
      <c r="E311" s="5"/>
    </row>
    <row r="312" spans="1:5">
      <c r="A312" s="5"/>
      <c r="B312" s="5"/>
      <c r="C312" s="5"/>
      <c r="D312" s="5"/>
      <c r="E312" s="5"/>
    </row>
    <row r="313" spans="1:5">
      <c r="A313" s="5"/>
      <c r="B313" s="5"/>
      <c r="C313" s="5"/>
      <c r="D313" s="5"/>
      <c r="E313" s="5"/>
    </row>
    <row r="314" spans="1:5">
      <c r="A314" s="5"/>
      <c r="B314" s="5"/>
      <c r="C314" s="5"/>
      <c r="D314" s="5"/>
      <c r="E314" s="5"/>
    </row>
    <row r="315" spans="1:5">
      <c r="A315" s="5"/>
      <c r="B315" s="5"/>
      <c r="C315" s="5"/>
      <c r="D315" s="5"/>
      <c r="E315" s="5"/>
    </row>
    <row r="316" spans="1:5">
      <c r="A316" s="5"/>
      <c r="B316" s="5"/>
      <c r="C316" s="5"/>
      <c r="D316" s="5"/>
      <c r="E316" s="5"/>
    </row>
    <row r="317" spans="1:5">
      <c r="A317" s="5"/>
      <c r="B317" s="5"/>
      <c r="C317" s="5"/>
      <c r="D317" s="5"/>
      <c r="E317" s="5"/>
    </row>
    <row r="318" spans="1:5">
      <c r="A318" s="5"/>
      <c r="B318" s="5"/>
      <c r="C318" s="5"/>
      <c r="D318" s="5"/>
      <c r="E318" s="5"/>
    </row>
    <row r="319" spans="1:5">
      <c r="A319" s="5"/>
      <c r="B319" s="5"/>
      <c r="C319" s="5"/>
      <c r="D319" s="5"/>
      <c r="E319" s="5"/>
    </row>
    <row r="320" spans="1:5">
      <c r="A320" s="5"/>
      <c r="B320" s="5"/>
      <c r="C320" s="5"/>
      <c r="D320" s="5"/>
      <c r="E320" s="5"/>
    </row>
    <row r="321" spans="1:5">
      <c r="A321" s="5"/>
      <c r="B321" s="5"/>
      <c r="C321" s="5"/>
      <c r="D321" s="5"/>
      <c r="E321" s="5"/>
    </row>
    <row r="322" spans="1:5">
      <c r="A322" s="5"/>
      <c r="B322" s="5"/>
      <c r="C322" s="5"/>
      <c r="D322" s="5"/>
      <c r="E322" s="5"/>
    </row>
    <row r="323" spans="1:5">
      <c r="A323" s="5"/>
      <c r="B323" s="5"/>
      <c r="C323" s="5"/>
      <c r="D323" s="5"/>
      <c r="E323" s="5"/>
    </row>
    <row r="324" spans="1:5">
      <c r="A324" s="5"/>
      <c r="B324" s="5"/>
      <c r="C324" s="5"/>
      <c r="D324" s="5"/>
      <c r="E324" s="5"/>
    </row>
    <row r="325" spans="1:5">
      <c r="A325" s="5"/>
      <c r="B325" s="5"/>
      <c r="C325" s="5"/>
      <c r="D325" s="5"/>
      <c r="E325" s="5"/>
    </row>
    <row r="326" spans="1:5">
      <c r="A326" s="5"/>
      <c r="B326" s="5"/>
      <c r="C326" s="5"/>
      <c r="D326" s="5"/>
      <c r="E326" s="5"/>
    </row>
    <row r="327" spans="1:5">
      <c r="A327" s="5"/>
      <c r="B327" s="5"/>
      <c r="C327" s="5"/>
      <c r="D327" s="5"/>
      <c r="E327" s="5"/>
    </row>
    <row r="328" spans="1:5">
      <c r="A328" s="5"/>
      <c r="B328" s="5"/>
      <c r="C328" s="5"/>
      <c r="D328" s="5"/>
      <c r="E328" s="5"/>
    </row>
    <row r="329" spans="1:5">
      <c r="A329" s="5"/>
      <c r="B329" s="5"/>
      <c r="C329" s="5"/>
      <c r="D329" s="5"/>
      <c r="E329" s="5"/>
    </row>
    <row r="330" spans="1:5">
      <c r="A330" s="5"/>
      <c r="B330" s="5"/>
      <c r="C330" s="5"/>
      <c r="D330" s="5"/>
      <c r="E330" s="5"/>
    </row>
    <row r="331" spans="1:5">
      <c r="A331" s="5"/>
      <c r="B331" s="5"/>
      <c r="C331" s="5"/>
      <c r="D331" s="5"/>
      <c r="E331" s="5"/>
    </row>
    <row r="332" spans="1:5">
      <c r="A332" s="5"/>
      <c r="B332" s="5"/>
      <c r="C332" s="5"/>
      <c r="D332" s="5"/>
      <c r="E332" s="5"/>
    </row>
    <row r="333" spans="1:5">
      <c r="A333" s="5"/>
      <c r="B333" s="5"/>
      <c r="C333" s="5"/>
      <c r="D333" s="5"/>
      <c r="E333" s="5"/>
    </row>
    <row r="334" spans="1:5">
      <c r="A334" s="5"/>
      <c r="B334" s="5"/>
      <c r="C334" s="5"/>
      <c r="D334" s="5"/>
      <c r="E334" s="5"/>
    </row>
    <row r="335" spans="1:5">
      <c r="A335" s="5"/>
      <c r="B335" s="5"/>
      <c r="C335" s="5"/>
      <c r="D335" s="5"/>
      <c r="E335" s="5"/>
    </row>
    <row r="336" spans="1:5">
      <c r="A336" s="5"/>
      <c r="B336" s="5"/>
      <c r="C336" s="5"/>
      <c r="D336" s="5"/>
      <c r="E336" s="5"/>
    </row>
    <row r="337" spans="1:5">
      <c r="A337" s="5"/>
      <c r="B337" s="5"/>
      <c r="C337" s="5"/>
      <c r="D337" s="5"/>
      <c r="E337" s="5"/>
    </row>
    <row r="338" spans="1:5">
      <c r="A338" s="5"/>
      <c r="B338" s="5"/>
      <c r="C338" s="5"/>
      <c r="D338" s="5"/>
      <c r="E338" s="5"/>
    </row>
    <row r="339" spans="1:5">
      <c r="A339" s="5"/>
      <c r="B339" s="5"/>
      <c r="C339" s="5"/>
      <c r="D339" s="5"/>
      <c r="E339" s="5"/>
    </row>
    <row r="340" spans="1:5">
      <c r="A340" s="5"/>
      <c r="B340" s="5"/>
      <c r="C340" s="5"/>
      <c r="D340" s="5"/>
      <c r="E340" s="5"/>
    </row>
    <row r="341" spans="1:5">
      <c r="A341" s="5"/>
      <c r="B341" s="5"/>
      <c r="C341" s="5"/>
      <c r="D341" s="5"/>
      <c r="E341" s="5"/>
    </row>
    <row r="342" spans="1:5">
      <c r="A342" s="5"/>
      <c r="B342" s="5"/>
      <c r="C342" s="5"/>
      <c r="D342" s="5"/>
      <c r="E342" s="5"/>
    </row>
    <row r="343" spans="1:5">
      <c r="A343" s="5"/>
      <c r="B343" s="5"/>
      <c r="C343" s="5"/>
      <c r="D343" s="5"/>
      <c r="E343" s="5"/>
    </row>
    <row r="344" spans="1:5">
      <c r="A344" s="5"/>
      <c r="B344" s="5"/>
      <c r="C344" s="5"/>
      <c r="D344" s="5"/>
      <c r="E344" s="5"/>
    </row>
    <row r="345" spans="1:5">
      <c r="A345" s="5"/>
      <c r="B345" s="5"/>
      <c r="C345" s="5"/>
      <c r="D345" s="5"/>
      <c r="E345" s="5"/>
    </row>
    <row r="346" spans="1:5">
      <c r="A346" s="5"/>
      <c r="B346" s="5"/>
      <c r="C346" s="5"/>
      <c r="D346" s="5"/>
      <c r="E346" s="5"/>
    </row>
    <row r="347" spans="1:5">
      <c r="A347" s="5"/>
      <c r="B347" s="5"/>
      <c r="C347" s="5"/>
      <c r="D347" s="5"/>
      <c r="E347" s="5"/>
    </row>
    <row r="348" spans="1:5">
      <c r="A348" s="5"/>
      <c r="B348" s="5"/>
      <c r="C348" s="5"/>
      <c r="D348" s="5"/>
      <c r="E348" s="5"/>
    </row>
    <row r="349" spans="1:5">
      <c r="A349" s="5"/>
      <c r="B349" s="5"/>
      <c r="C349" s="5"/>
      <c r="D349" s="5"/>
      <c r="E349" s="5"/>
    </row>
    <row r="350" spans="1:5">
      <c r="A350" s="5"/>
      <c r="B350" s="5"/>
      <c r="C350" s="5"/>
      <c r="D350" s="5"/>
      <c r="E350" s="5"/>
    </row>
    <row r="351" spans="1:5">
      <c r="A351" s="5"/>
      <c r="B351" s="5"/>
      <c r="C351" s="5"/>
      <c r="D351" s="5"/>
      <c r="E351" s="5"/>
    </row>
    <row r="352" spans="1:5">
      <c r="A352" s="5"/>
      <c r="B352" s="5"/>
      <c r="C352" s="5"/>
      <c r="D352" s="5"/>
      <c r="E352" s="5"/>
    </row>
    <row r="353" spans="1:5">
      <c r="A353" s="5"/>
      <c r="B353" s="5"/>
      <c r="C353" s="5"/>
      <c r="D353" s="5"/>
      <c r="E353" s="5"/>
    </row>
    <row r="354" spans="1:5">
      <c r="A354" s="5"/>
      <c r="B354" s="5"/>
      <c r="C354" s="5"/>
      <c r="D354" s="5"/>
      <c r="E354" s="5"/>
    </row>
    <row r="355" spans="1:5">
      <c r="A355" s="5"/>
      <c r="B355" s="5"/>
      <c r="C355" s="5"/>
      <c r="D355" s="5"/>
      <c r="E355" s="5"/>
    </row>
    <row r="356" spans="1:5">
      <c r="A356" s="5"/>
      <c r="B356" s="5"/>
      <c r="C356" s="5"/>
      <c r="D356" s="5"/>
      <c r="E356" s="5"/>
    </row>
    <row r="357" spans="1:5">
      <c r="A357" s="5"/>
      <c r="B357" s="5"/>
      <c r="C357" s="5"/>
      <c r="D357" s="5"/>
      <c r="E357" s="5"/>
    </row>
    <row r="358" spans="1:5">
      <c r="A358" s="5"/>
      <c r="B358" s="5"/>
      <c r="C358" s="5"/>
      <c r="D358" s="5"/>
      <c r="E358" s="5"/>
    </row>
    <row r="359" spans="1:5">
      <c r="A359" s="5"/>
      <c r="B359" s="5"/>
      <c r="C359" s="5"/>
      <c r="D359" s="5"/>
      <c r="E359" s="5"/>
    </row>
    <row r="360" spans="1:5">
      <c r="A360" s="5"/>
      <c r="B360" s="5"/>
      <c r="C360" s="5"/>
      <c r="D360" s="5"/>
      <c r="E360" s="5"/>
    </row>
    <row r="361" spans="1:5">
      <c r="A361" s="5"/>
      <c r="B361" s="5"/>
      <c r="C361" s="5"/>
      <c r="D361" s="5"/>
      <c r="E361" s="5"/>
    </row>
    <row r="362" spans="1:5">
      <c r="A362" s="5"/>
      <c r="B362" s="5"/>
      <c r="C362" s="5"/>
      <c r="D362" s="5"/>
      <c r="E362" s="5"/>
    </row>
    <row r="363" spans="1:5">
      <c r="A363" s="5"/>
      <c r="B363" s="5"/>
      <c r="C363" s="5"/>
      <c r="D363" s="5"/>
      <c r="E363" s="5"/>
    </row>
    <row r="364" spans="1:5">
      <c r="A364" s="5"/>
      <c r="B364" s="5"/>
      <c r="C364" s="5"/>
      <c r="D364" s="5"/>
      <c r="E364" s="5"/>
    </row>
    <row r="365" spans="1:5">
      <c r="A365" s="5"/>
      <c r="B365" s="5"/>
      <c r="C365" s="5"/>
      <c r="D365" s="5"/>
      <c r="E365" s="5"/>
    </row>
    <row r="366" spans="1:5">
      <c r="A366" s="5"/>
      <c r="B366" s="5"/>
      <c r="C366" s="5"/>
      <c r="D366" s="5"/>
      <c r="E366" s="5"/>
    </row>
    <row r="367" spans="1:5">
      <c r="A367" s="5"/>
      <c r="B367" s="5"/>
      <c r="C367" s="5"/>
      <c r="D367" s="5"/>
      <c r="E367" s="5"/>
    </row>
    <row r="368" spans="1:5">
      <c r="A368" s="5"/>
      <c r="B368" s="5"/>
      <c r="C368" s="5"/>
      <c r="D368" s="5"/>
      <c r="E368" s="5"/>
    </row>
    <row r="369" spans="1:5">
      <c r="A369" s="5"/>
      <c r="B369" s="5"/>
      <c r="C369" s="5"/>
      <c r="D369" s="5"/>
      <c r="E369" s="5"/>
    </row>
    <row r="370" spans="1:5">
      <c r="A370" s="5"/>
      <c r="B370" s="5"/>
      <c r="C370" s="5"/>
      <c r="D370" s="5"/>
      <c r="E370" s="5"/>
    </row>
    <row r="371" spans="1:5">
      <c r="A371" s="5"/>
      <c r="B371" s="5"/>
      <c r="C371" s="5"/>
      <c r="D371" s="5"/>
      <c r="E371" s="5"/>
    </row>
    <row r="372" spans="1:5">
      <c r="A372" s="5"/>
      <c r="B372" s="5"/>
      <c r="C372" s="5"/>
      <c r="D372" s="5"/>
      <c r="E372" s="5"/>
    </row>
    <row r="373" spans="1:5">
      <c r="A373" s="5"/>
      <c r="B373" s="5"/>
      <c r="C373" s="5"/>
      <c r="D373" s="5"/>
      <c r="E373" s="5"/>
    </row>
    <row r="374" spans="1:5">
      <c r="A374" s="5"/>
      <c r="B374" s="5"/>
      <c r="C374" s="5"/>
      <c r="D374" s="5"/>
      <c r="E374" s="5"/>
    </row>
    <row r="375" spans="1:5">
      <c r="A375" s="5"/>
      <c r="B375" s="5"/>
      <c r="C375" s="5"/>
      <c r="D375" s="5"/>
      <c r="E375" s="5"/>
    </row>
    <row r="376" spans="1:5">
      <c r="A376" s="5"/>
      <c r="B376" s="5"/>
      <c r="C376" s="5"/>
      <c r="D376" s="5"/>
      <c r="E376" s="5"/>
    </row>
    <row r="377" spans="1:5">
      <c r="A377" s="5"/>
      <c r="B377" s="5"/>
      <c r="C377" s="5"/>
      <c r="D377" s="5"/>
      <c r="E377" s="5"/>
    </row>
    <row r="378" spans="1:5">
      <c r="A378" s="5"/>
      <c r="B378" s="5"/>
      <c r="C378" s="5"/>
      <c r="D378" s="5"/>
      <c r="E378" s="5"/>
    </row>
    <row r="379" spans="1:5">
      <c r="A379" s="5"/>
      <c r="B379" s="5"/>
      <c r="C379" s="5"/>
      <c r="D379" s="5"/>
      <c r="E379" s="5"/>
    </row>
    <row r="380" spans="1:5">
      <c r="A380" s="5"/>
      <c r="B380" s="5"/>
      <c r="C380" s="5"/>
      <c r="D380" s="5"/>
      <c r="E380" s="5"/>
    </row>
    <row r="381" spans="1:5">
      <c r="A381" s="5"/>
      <c r="B381" s="5"/>
      <c r="C381" s="5"/>
      <c r="D381" s="5"/>
      <c r="E381" s="5"/>
    </row>
    <row r="382" spans="1:5">
      <c r="A382" s="5"/>
      <c r="B382" s="5"/>
      <c r="C382" s="5"/>
      <c r="D382" s="5"/>
      <c r="E382" s="5"/>
    </row>
    <row r="383" spans="1:5">
      <c r="A383" s="5"/>
      <c r="B383" s="5"/>
      <c r="C383" s="5"/>
      <c r="D383" s="5"/>
      <c r="E383" s="5"/>
    </row>
    <row r="384" spans="1:5">
      <c r="A384" s="5"/>
      <c r="B384" s="5"/>
      <c r="C384" s="5"/>
      <c r="D384" s="5"/>
      <c r="E384" s="5"/>
    </row>
    <row r="385" spans="1:5">
      <c r="A385" s="5"/>
      <c r="B385" s="5"/>
      <c r="C385" s="5"/>
      <c r="D385" s="5"/>
      <c r="E385" s="5"/>
    </row>
    <row r="386" spans="1:5">
      <c r="A386" s="5"/>
      <c r="B386" s="5"/>
      <c r="C386" s="5"/>
      <c r="D386" s="5"/>
      <c r="E386" s="5"/>
    </row>
    <row r="387" spans="1:5">
      <c r="A387" s="5"/>
      <c r="B387" s="5"/>
      <c r="C387" s="5"/>
      <c r="D387" s="5"/>
      <c r="E387" s="5"/>
    </row>
    <row r="388" spans="1:5">
      <c r="A388" s="5"/>
      <c r="B388" s="5"/>
      <c r="C388" s="5"/>
      <c r="D388" s="5"/>
      <c r="E388" s="5"/>
    </row>
    <row r="389" spans="1:5">
      <c r="A389" s="5"/>
      <c r="B389" s="5"/>
      <c r="C389" s="5"/>
      <c r="D389" s="5"/>
      <c r="E389" s="5"/>
    </row>
    <row r="390" spans="1:5">
      <c r="A390" s="5"/>
      <c r="B390" s="5"/>
      <c r="C390" s="5"/>
      <c r="D390" s="5"/>
      <c r="E390" s="5"/>
    </row>
    <row r="391" spans="1:5">
      <c r="A391" s="5"/>
      <c r="B391" s="5"/>
      <c r="C391" s="5"/>
      <c r="D391" s="5"/>
      <c r="E391" s="5"/>
    </row>
    <row r="392" spans="1:5">
      <c r="A392" s="5"/>
      <c r="B392" s="5"/>
      <c r="C392" s="5"/>
      <c r="D392" s="5"/>
      <c r="E392" s="5"/>
    </row>
    <row r="393" spans="1:5">
      <c r="A393" s="5"/>
      <c r="B393" s="5"/>
      <c r="C393" s="5"/>
      <c r="D393" s="5"/>
      <c r="E393" s="5"/>
    </row>
    <row r="394" spans="1:5">
      <c r="A394" s="5"/>
      <c r="B394" s="5"/>
      <c r="C394" s="5"/>
      <c r="D394" s="5"/>
      <c r="E394" s="5"/>
    </row>
    <row r="395" spans="1:5">
      <c r="A395" s="5"/>
      <c r="B395" s="5"/>
      <c r="C395" s="5"/>
      <c r="D395" s="5"/>
      <c r="E395" s="5"/>
    </row>
    <row r="396" spans="1:5">
      <c r="A396" s="5"/>
      <c r="B396" s="5"/>
      <c r="C396" s="5"/>
      <c r="D396" s="5"/>
      <c r="E396" s="5"/>
    </row>
    <row r="397" spans="1:5">
      <c r="A397" s="5"/>
      <c r="B397" s="5"/>
      <c r="C397" s="5"/>
      <c r="D397" s="5"/>
      <c r="E397" s="5"/>
    </row>
    <row r="398" spans="1:5">
      <c r="A398" s="5"/>
      <c r="B398" s="5"/>
      <c r="C398" s="5"/>
      <c r="D398" s="5"/>
      <c r="E398" s="5"/>
    </row>
    <row r="399" spans="1:5">
      <c r="A399" s="5"/>
      <c r="B399" s="5"/>
      <c r="C399" s="5"/>
      <c r="D399" s="5"/>
      <c r="E399" s="5"/>
    </row>
    <row r="400" spans="1:5">
      <c r="A400" s="5"/>
      <c r="B400" s="5"/>
      <c r="C400" s="5"/>
      <c r="D400" s="5"/>
      <c r="E400" s="5"/>
    </row>
    <row r="401" spans="1:5">
      <c r="A401" s="5"/>
      <c r="B401" s="5"/>
      <c r="C401" s="5"/>
      <c r="D401" s="5"/>
      <c r="E401" s="5"/>
    </row>
    <row r="402" spans="1:5">
      <c r="A402" s="5"/>
      <c r="B402" s="5"/>
      <c r="C402" s="5"/>
      <c r="D402" s="5"/>
      <c r="E402" s="5"/>
    </row>
    <row r="403" spans="1:5">
      <c r="A403" s="5"/>
      <c r="B403" s="5"/>
      <c r="C403" s="5"/>
      <c r="D403" s="5"/>
      <c r="E403" s="5"/>
    </row>
    <row r="404" spans="1:5">
      <c r="A404" s="5"/>
      <c r="B404" s="5"/>
      <c r="C404" s="5"/>
      <c r="D404" s="5"/>
      <c r="E404" s="5"/>
    </row>
    <row r="405" spans="1:5">
      <c r="A405" s="5"/>
      <c r="B405" s="5"/>
      <c r="C405" s="5"/>
      <c r="D405" s="5"/>
      <c r="E405" s="5"/>
    </row>
    <row r="406" spans="1:5">
      <c r="A406" s="5"/>
      <c r="B406" s="5"/>
      <c r="C406" s="5"/>
      <c r="D406" s="5"/>
      <c r="E406" s="5"/>
    </row>
    <row r="407" spans="1:5">
      <c r="A407" s="5"/>
      <c r="B407" s="5"/>
      <c r="C407" s="5"/>
      <c r="D407" s="5"/>
      <c r="E407" s="5"/>
    </row>
    <row r="408" spans="1:5">
      <c r="A408" s="5"/>
      <c r="B408" s="5"/>
      <c r="C408" s="5"/>
      <c r="D408" s="5"/>
      <c r="E408" s="5"/>
    </row>
    <row r="409" spans="1:5">
      <c r="A409" s="5"/>
      <c r="B409" s="5"/>
      <c r="C409" s="5"/>
      <c r="D409" s="5"/>
      <c r="E409" s="5"/>
    </row>
    <row r="410" spans="1:5">
      <c r="A410" s="5"/>
      <c r="B410" s="5"/>
      <c r="C410" s="5"/>
      <c r="D410" s="5"/>
      <c r="E410" s="5"/>
    </row>
    <row r="411" spans="1:5">
      <c r="A411" s="5"/>
      <c r="B411" s="5"/>
      <c r="C411" s="5"/>
      <c r="D411" s="5"/>
      <c r="E411" s="5"/>
    </row>
    <row r="412" spans="1:5">
      <c r="A412" s="5"/>
      <c r="B412" s="5"/>
      <c r="C412" s="5"/>
      <c r="D412" s="5"/>
      <c r="E412" s="5"/>
    </row>
    <row r="413" spans="1:5">
      <c r="A413" s="5"/>
      <c r="B413" s="5"/>
      <c r="C413" s="5"/>
      <c r="D413" s="5"/>
      <c r="E413" s="5"/>
    </row>
    <row r="414" spans="1:5">
      <c r="A414" s="5"/>
      <c r="B414" s="5"/>
      <c r="C414" s="5"/>
      <c r="D414" s="5"/>
      <c r="E414" s="5"/>
    </row>
    <row r="415" spans="1:5">
      <c r="A415" s="5"/>
      <c r="B415" s="5"/>
      <c r="C415" s="5"/>
      <c r="D415" s="5"/>
      <c r="E415" s="5"/>
    </row>
    <row r="416" spans="1:5">
      <c r="A416" s="5"/>
      <c r="B416" s="5"/>
      <c r="C416" s="5"/>
      <c r="D416" s="5"/>
      <c r="E416" s="5"/>
    </row>
    <row r="417" spans="1:5">
      <c r="A417" s="5"/>
      <c r="B417" s="5"/>
      <c r="C417" s="5"/>
      <c r="D417" s="5"/>
      <c r="E417" s="5"/>
    </row>
    <row r="418" spans="1:5">
      <c r="A418" s="5"/>
      <c r="B418" s="5"/>
      <c r="C418" s="5"/>
      <c r="D418" s="5"/>
      <c r="E418" s="5"/>
    </row>
    <row r="419" spans="1:5">
      <c r="A419" s="5"/>
      <c r="B419" s="5"/>
      <c r="C419" s="5"/>
      <c r="D419" s="5"/>
      <c r="E419" s="5"/>
    </row>
    <row r="420" spans="1:5">
      <c r="A420" s="5"/>
      <c r="B420" s="5"/>
      <c r="C420" s="5"/>
      <c r="D420" s="5"/>
      <c r="E420" s="5"/>
    </row>
    <row r="421" spans="1:5">
      <c r="A421" s="5"/>
      <c r="B421" s="5"/>
      <c r="C421" s="5"/>
      <c r="D421" s="5"/>
      <c r="E421" s="5"/>
    </row>
    <row r="422" spans="1:5">
      <c r="A422" s="5"/>
      <c r="B422" s="5"/>
      <c r="C422" s="5"/>
      <c r="D422" s="5"/>
      <c r="E422" s="5"/>
    </row>
    <row r="423" spans="1:5">
      <c r="A423" s="5"/>
      <c r="B423" s="5"/>
      <c r="C423" s="5"/>
      <c r="D423" s="5"/>
      <c r="E423" s="5"/>
    </row>
    <row r="424" spans="1:5">
      <c r="A424" s="5"/>
      <c r="B424" s="5"/>
      <c r="C424" s="5"/>
      <c r="D424" s="5"/>
      <c r="E424" s="5"/>
    </row>
    <row r="425" spans="1:5">
      <c r="A425" s="5"/>
      <c r="B425" s="5"/>
      <c r="C425" s="5"/>
      <c r="D425" s="5"/>
      <c r="E425" s="5"/>
    </row>
    <row r="426" spans="1:5">
      <c r="A426" s="5"/>
      <c r="B426" s="5"/>
      <c r="C426" s="5"/>
      <c r="D426" s="5"/>
      <c r="E426" s="5"/>
    </row>
    <row r="427" spans="1:5">
      <c r="A427" s="5"/>
      <c r="B427" s="5"/>
      <c r="C427" s="5"/>
      <c r="D427" s="5"/>
      <c r="E427" s="5"/>
    </row>
    <row r="428" spans="1:5">
      <c r="A428" s="5"/>
      <c r="B428" s="5"/>
      <c r="C428" s="5"/>
      <c r="D428" s="5"/>
      <c r="E428" s="5"/>
    </row>
    <row r="429" spans="1:5">
      <c r="A429" s="5"/>
      <c r="B429" s="5"/>
      <c r="C429" s="5"/>
      <c r="D429" s="5"/>
      <c r="E429" s="5"/>
    </row>
    <row r="430" spans="1:5">
      <c r="A430" s="5"/>
      <c r="B430" s="5"/>
      <c r="C430" s="5"/>
      <c r="D430" s="5"/>
      <c r="E430" s="5"/>
    </row>
    <row r="431" spans="1:5">
      <c r="A431" s="5"/>
      <c r="B431" s="5"/>
      <c r="C431" s="5"/>
      <c r="D431" s="5"/>
      <c r="E431" s="5"/>
    </row>
    <row r="432" spans="1:5">
      <c r="A432" s="5"/>
      <c r="B432" s="5"/>
      <c r="C432" s="5"/>
      <c r="D432" s="5"/>
      <c r="E432" s="5"/>
    </row>
    <row r="433" spans="1:5">
      <c r="A433" s="5"/>
      <c r="B433" s="5"/>
      <c r="C433" s="5"/>
      <c r="D433" s="5"/>
      <c r="E433" s="5"/>
    </row>
    <row r="434" spans="1:5">
      <c r="A434" s="5"/>
      <c r="B434" s="5"/>
      <c r="C434" s="5"/>
      <c r="D434" s="5"/>
      <c r="E434" s="5"/>
    </row>
    <row r="435" spans="1:5">
      <c r="A435" s="5"/>
      <c r="B435" s="5"/>
      <c r="C435" s="5"/>
      <c r="D435" s="5"/>
      <c r="E435" s="5"/>
    </row>
    <row r="436" spans="1:5">
      <c r="A436" s="5"/>
      <c r="B436" s="5"/>
      <c r="C436" s="5"/>
      <c r="D436" s="5"/>
      <c r="E436" s="5"/>
    </row>
    <row r="437" spans="1:5">
      <c r="A437" s="5"/>
      <c r="B437" s="5"/>
      <c r="C437" s="5"/>
      <c r="D437" s="5"/>
      <c r="E437" s="5"/>
    </row>
    <row r="438" spans="1:5">
      <c r="A438" s="5"/>
      <c r="B438" s="5"/>
      <c r="C438" s="5"/>
      <c r="D438" s="5"/>
      <c r="E438" s="5"/>
    </row>
    <row r="439" spans="1:5">
      <c r="A439" s="5"/>
      <c r="B439" s="5"/>
      <c r="C439" s="5"/>
      <c r="D439" s="5"/>
      <c r="E439" s="5"/>
    </row>
    <row r="440" spans="1:5">
      <c r="A440" s="5"/>
      <c r="B440" s="5"/>
      <c r="C440" s="5"/>
      <c r="D440" s="5"/>
      <c r="E440" s="5"/>
    </row>
    <row r="441" spans="1:5">
      <c r="A441" s="5"/>
      <c r="B441" s="5"/>
      <c r="C441" s="5"/>
      <c r="D441" s="5"/>
      <c r="E441" s="5"/>
    </row>
    <row r="442" spans="1:5">
      <c r="A442" s="5"/>
      <c r="B442" s="5"/>
      <c r="C442" s="5"/>
      <c r="D442" s="5"/>
      <c r="E442" s="5"/>
    </row>
    <row r="443" spans="1:5">
      <c r="A443" s="5"/>
      <c r="B443" s="5"/>
      <c r="C443" s="5"/>
      <c r="D443" s="5"/>
      <c r="E443" s="5"/>
    </row>
    <row r="444" spans="1:5">
      <c r="A444" s="5"/>
      <c r="B444" s="5"/>
      <c r="C444" s="5"/>
      <c r="D444" s="5"/>
      <c r="E444" s="5"/>
    </row>
    <row r="445" spans="1:5">
      <c r="A445" s="5"/>
      <c r="B445" s="5"/>
      <c r="C445" s="5"/>
      <c r="D445" s="5"/>
      <c r="E445" s="5"/>
    </row>
    <row r="446" spans="1:5">
      <c r="A446" s="5"/>
      <c r="B446" s="5"/>
      <c r="C446" s="5"/>
      <c r="D446" s="5"/>
      <c r="E446" s="5"/>
    </row>
    <row r="447" spans="1:5">
      <c r="A447" s="5"/>
      <c r="B447" s="5"/>
      <c r="C447" s="5"/>
      <c r="D447" s="5"/>
      <c r="E447" s="5"/>
    </row>
    <row r="448" spans="1:5">
      <c r="A448" s="5"/>
      <c r="B448" s="5"/>
      <c r="C448" s="5"/>
      <c r="D448" s="5"/>
      <c r="E448" s="5"/>
    </row>
    <row r="449" spans="1:5">
      <c r="A449" s="5"/>
      <c r="B449" s="5"/>
      <c r="C449" s="5"/>
      <c r="D449" s="5"/>
      <c r="E449" s="5"/>
    </row>
    <row r="450" spans="1:5">
      <c r="A450" s="5"/>
      <c r="B450" s="5"/>
      <c r="C450" s="5"/>
      <c r="D450" s="5"/>
      <c r="E450" s="5"/>
    </row>
    <row r="451" spans="1:5">
      <c r="A451" s="5"/>
      <c r="B451" s="5"/>
      <c r="C451" s="5"/>
      <c r="D451" s="5"/>
      <c r="E451" s="5"/>
    </row>
    <row r="452" spans="1:5">
      <c r="A452" s="5"/>
      <c r="B452" s="5"/>
      <c r="C452" s="5"/>
      <c r="D452" s="5"/>
      <c r="E452" s="5"/>
    </row>
    <row r="453" spans="1:5">
      <c r="A453" s="5"/>
      <c r="B453" s="5"/>
      <c r="C453" s="5"/>
      <c r="D453" s="5"/>
      <c r="E453" s="5"/>
    </row>
    <row r="454" spans="1:5">
      <c r="A454" s="5"/>
      <c r="B454" s="5"/>
      <c r="C454" s="5"/>
      <c r="D454" s="5"/>
      <c r="E454" s="5"/>
    </row>
    <row r="455" spans="1:5">
      <c r="A455" s="5"/>
      <c r="B455" s="5"/>
      <c r="C455" s="5"/>
      <c r="D455" s="5"/>
      <c r="E455" s="5"/>
    </row>
    <row r="456" spans="1:5">
      <c r="A456" s="5"/>
      <c r="B456" s="5"/>
      <c r="C456" s="5"/>
      <c r="D456" s="5"/>
      <c r="E456" s="5"/>
    </row>
    <row r="457" spans="1:5">
      <c r="A457" s="5"/>
      <c r="B457" s="5"/>
      <c r="C457" s="5"/>
      <c r="D457" s="5"/>
      <c r="E457" s="5"/>
    </row>
    <row r="458" spans="1:5">
      <c r="A458" s="5"/>
      <c r="B458" s="5"/>
      <c r="C458" s="5"/>
      <c r="D458" s="5"/>
      <c r="E458" s="5"/>
    </row>
    <row r="459" spans="1:5">
      <c r="A459" s="5"/>
      <c r="B459" s="5"/>
      <c r="C459" s="5"/>
      <c r="D459" s="5"/>
      <c r="E459" s="5"/>
    </row>
    <row r="460" spans="1:5">
      <c r="A460" s="5"/>
      <c r="B460" s="5"/>
      <c r="C460" s="5"/>
      <c r="D460" s="5"/>
      <c r="E460" s="5"/>
    </row>
    <row r="461" spans="1:5">
      <c r="A461" s="5"/>
      <c r="B461" s="5"/>
      <c r="C461" s="5"/>
      <c r="D461" s="5"/>
      <c r="E461" s="5"/>
    </row>
    <row r="462" spans="1:5">
      <c r="A462" s="5"/>
      <c r="B462" s="5"/>
      <c r="C462" s="5"/>
      <c r="D462" s="5"/>
      <c r="E462" s="5"/>
    </row>
    <row r="463" spans="1:5">
      <c r="A463" s="5"/>
      <c r="B463" s="5"/>
      <c r="C463" s="5"/>
      <c r="D463" s="5"/>
      <c r="E463" s="5"/>
    </row>
    <row r="464" spans="1:5">
      <c r="A464" s="5"/>
      <c r="B464" s="5"/>
      <c r="C464" s="5"/>
      <c r="D464" s="5"/>
      <c r="E464" s="5"/>
    </row>
    <row r="465" spans="1:5">
      <c r="A465" s="5"/>
      <c r="B465" s="5"/>
      <c r="C465" s="5"/>
      <c r="D465" s="5"/>
      <c r="E465" s="5"/>
    </row>
    <row r="466" spans="1:5">
      <c r="A466" s="5"/>
      <c r="B466" s="5"/>
      <c r="C466" s="5"/>
      <c r="D466" s="5"/>
      <c r="E466" s="5"/>
    </row>
    <row r="467" spans="1:5">
      <c r="A467" s="5"/>
      <c r="B467" s="5"/>
      <c r="C467" s="5"/>
      <c r="D467" s="5"/>
      <c r="E467" s="5"/>
    </row>
    <row r="468" spans="1:5">
      <c r="A468" s="5"/>
      <c r="B468" s="5"/>
      <c r="C468" s="5"/>
      <c r="D468" s="5"/>
      <c r="E468" s="5"/>
    </row>
    <row r="469" spans="1:5">
      <c r="A469" s="5"/>
      <c r="B469" s="5"/>
      <c r="C469" s="5"/>
      <c r="D469" s="5"/>
      <c r="E469" s="5"/>
    </row>
    <row r="470" spans="1:5">
      <c r="A470" s="5"/>
      <c r="B470" s="5"/>
      <c r="C470" s="5"/>
      <c r="D470" s="5"/>
      <c r="E470" s="5"/>
    </row>
    <row r="471" spans="1:5">
      <c r="A471" s="5"/>
      <c r="B471" s="5"/>
      <c r="C471" s="5"/>
      <c r="D471" s="5"/>
      <c r="E471" s="5"/>
    </row>
    <row r="472" spans="1:5">
      <c r="A472" s="5"/>
      <c r="B472" s="5"/>
      <c r="C472" s="5"/>
      <c r="D472" s="5"/>
      <c r="E472" s="5"/>
    </row>
    <row r="473" spans="1:5">
      <c r="A473" s="5"/>
      <c r="B473" s="5"/>
      <c r="C473" s="5"/>
      <c r="D473" s="5"/>
      <c r="E473" s="5"/>
    </row>
    <row r="474" spans="1:5">
      <c r="A474" s="5"/>
      <c r="B474" s="5"/>
      <c r="C474" s="5"/>
      <c r="D474" s="5"/>
      <c r="E474" s="5"/>
    </row>
  </sheetData>
  <autoFilter ref="A1:E254" xr:uid="{48C9E442-6867-AB46-B99A-8EBB6DDFB98E}"/>
  <sortState ref="A2:E474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7C25-6E87-4D98-9105-3861EB8730A9}">
  <dimension ref="A1:F39"/>
  <sheetViews>
    <sheetView workbookViewId="0">
      <selection activeCell="D33" sqref="D33"/>
    </sheetView>
  </sheetViews>
  <sheetFormatPr defaultColWidth="29.25" defaultRowHeight="15.75"/>
  <cols>
    <col min="1" max="1" width="49.5" customWidth="1"/>
    <col min="2" max="2" width="10" bestFit="1" customWidth="1"/>
    <col min="3" max="3" width="11.625" bestFit="1" customWidth="1"/>
    <col min="4" max="4" width="53.125" customWidth="1"/>
    <col min="5" max="5" width="14.125" bestFit="1" customWidth="1"/>
    <col min="6" max="6" width="7.875" bestFit="1" customWidth="1"/>
  </cols>
  <sheetData>
    <row r="1" spans="1:6">
      <c r="A1" s="42" t="s">
        <v>617</v>
      </c>
      <c r="B1" s="34"/>
      <c r="C1" s="34"/>
      <c r="D1" s="34"/>
      <c r="E1" s="34"/>
      <c r="F1" s="34"/>
    </row>
    <row r="2" spans="1:6">
      <c r="A2" s="43" t="s">
        <v>618</v>
      </c>
      <c r="B2" s="34"/>
      <c r="C2" s="34"/>
      <c r="D2" s="34"/>
      <c r="E2" s="34"/>
      <c r="F2" s="34"/>
    </row>
    <row r="3" spans="1:6">
      <c r="A3" s="35" t="s">
        <v>619</v>
      </c>
      <c r="B3" s="36" t="s">
        <v>620</v>
      </c>
      <c r="C3" s="36" t="s">
        <v>621</v>
      </c>
      <c r="D3" s="36" t="s">
        <v>622</v>
      </c>
      <c r="E3" s="36" t="s">
        <v>623</v>
      </c>
      <c r="F3" s="36" t="s">
        <v>624</v>
      </c>
    </row>
    <row r="4" spans="1:6">
      <c r="A4" s="37" t="s">
        <v>625</v>
      </c>
      <c r="B4" s="38" t="s">
        <v>688</v>
      </c>
      <c r="C4" s="38" t="s">
        <v>504</v>
      </c>
      <c r="D4" s="38" t="s">
        <v>478</v>
      </c>
      <c r="E4" s="38" t="s">
        <v>626</v>
      </c>
      <c r="F4" s="38" t="s">
        <v>596</v>
      </c>
    </row>
    <row r="5" spans="1:6">
      <c r="A5" s="37" t="s">
        <v>625</v>
      </c>
      <c r="B5" s="38" t="s">
        <v>543</v>
      </c>
      <c r="C5" s="38" t="s">
        <v>544</v>
      </c>
      <c r="D5" s="38" t="s">
        <v>506</v>
      </c>
      <c r="E5" s="38" t="s">
        <v>626</v>
      </c>
      <c r="F5" s="38" t="s">
        <v>595</v>
      </c>
    </row>
    <row r="6" spans="1:6">
      <c r="A6" s="37" t="s">
        <v>625</v>
      </c>
      <c r="B6" s="38" t="s">
        <v>545</v>
      </c>
      <c r="C6" s="38" t="s">
        <v>513</v>
      </c>
      <c r="D6" s="38" t="s">
        <v>469</v>
      </c>
      <c r="E6" s="38" t="s">
        <v>626</v>
      </c>
      <c r="F6" s="38" t="s">
        <v>594</v>
      </c>
    </row>
    <row r="7" spans="1:6">
      <c r="A7" s="37" t="s">
        <v>627</v>
      </c>
      <c r="B7" s="38" t="s">
        <v>628</v>
      </c>
      <c r="C7" s="38" t="s">
        <v>629</v>
      </c>
      <c r="D7" s="38" t="s">
        <v>630</v>
      </c>
      <c r="E7" s="38" t="s">
        <v>631</v>
      </c>
      <c r="F7" s="38" t="s">
        <v>596</v>
      </c>
    </row>
    <row r="8" spans="1:6">
      <c r="A8" s="37" t="s">
        <v>627</v>
      </c>
      <c r="B8" s="38" t="s">
        <v>505</v>
      </c>
      <c r="C8" s="38" t="s">
        <v>632</v>
      </c>
      <c r="D8" s="38" t="s">
        <v>633</v>
      </c>
      <c r="E8" s="38" t="s">
        <v>634</v>
      </c>
      <c r="F8" s="38" t="s">
        <v>595</v>
      </c>
    </row>
    <row r="9" spans="1:6">
      <c r="A9" s="37" t="s">
        <v>627</v>
      </c>
      <c r="B9" s="38" t="s">
        <v>635</v>
      </c>
      <c r="C9" s="38" t="s">
        <v>636</v>
      </c>
      <c r="D9" s="38" t="s">
        <v>637</v>
      </c>
      <c r="E9" s="38" t="s">
        <v>638</v>
      </c>
      <c r="F9" s="38" t="s">
        <v>594</v>
      </c>
    </row>
    <row r="10" spans="1:6">
      <c r="A10" s="37" t="s">
        <v>639</v>
      </c>
      <c r="B10" s="38" t="s">
        <v>640</v>
      </c>
      <c r="C10" s="38" t="s">
        <v>641</v>
      </c>
      <c r="D10" s="38" t="s">
        <v>642</v>
      </c>
      <c r="E10" s="38" t="s">
        <v>643</v>
      </c>
      <c r="F10" s="38" t="s">
        <v>596</v>
      </c>
    </row>
    <row r="11" spans="1:6">
      <c r="A11" s="37" t="s">
        <v>639</v>
      </c>
      <c r="B11" s="38" t="s">
        <v>644</v>
      </c>
      <c r="C11" s="38" t="s">
        <v>645</v>
      </c>
      <c r="D11" s="38" t="s">
        <v>642</v>
      </c>
      <c r="E11" s="38" t="s">
        <v>643</v>
      </c>
      <c r="F11" s="38" t="s">
        <v>595</v>
      </c>
    </row>
    <row r="12" spans="1:6">
      <c r="A12" s="37" t="s">
        <v>639</v>
      </c>
      <c r="B12" s="38" t="s">
        <v>646</v>
      </c>
      <c r="C12" s="38" t="s">
        <v>647</v>
      </c>
      <c r="D12" s="38" t="s">
        <v>642</v>
      </c>
      <c r="E12" s="38" t="s">
        <v>643</v>
      </c>
      <c r="F12" s="38" t="s">
        <v>594</v>
      </c>
    </row>
    <row r="13" spans="1:6">
      <c r="A13" s="37" t="s">
        <v>648</v>
      </c>
      <c r="B13" s="38" t="s">
        <v>649</v>
      </c>
      <c r="C13" s="38" t="s">
        <v>650</v>
      </c>
      <c r="D13" s="38" t="s">
        <v>630</v>
      </c>
      <c r="E13" s="38" t="s">
        <v>631</v>
      </c>
      <c r="F13" s="38" t="s">
        <v>596</v>
      </c>
    </row>
    <row r="14" spans="1:6">
      <c r="A14" s="37" t="s">
        <v>648</v>
      </c>
      <c r="B14" s="38" t="s">
        <v>605</v>
      </c>
      <c r="C14" s="38" t="s">
        <v>651</v>
      </c>
      <c r="D14" s="38" t="s">
        <v>612</v>
      </c>
      <c r="E14" s="38" t="s">
        <v>626</v>
      </c>
      <c r="F14" s="38" t="s">
        <v>595</v>
      </c>
    </row>
    <row r="15" spans="1:6">
      <c r="A15" s="37" t="s">
        <v>648</v>
      </c>
      <c r="B15" s="38" t="s">
        <v>476</v>
      </c>
      <c r="C15" s="38" t="s">
        <v>477</v>
      </c>
      <c r="D15" s="38" t="s">
        <v>478</v>
      </c>
      <c r="E15" s="38" t="s">
        <v>626</v>
      </c>
      <c r="F15" s="38" t="s">
        <v>594</v>
      </c>
    </row>
    <row r="16" spans="1:6">
      <c r="A16" s="37" t="s">
        <v>652</v>
      </c>
      <c r="B16" s="38" t="s">
        <v>460</v>
      </c>
      <c r="C16" s="38" t="s">
        <v>500</v>
      </c>
      <c r="D16" s="38" t="s">
        <v>469</v>
      </c>
      <c r="E16" s="38" t="s">
        <v>626</v>
      </c>
      <c r="F16" s="38" t="s">
        <v>596</v>
      </c>
    </row>
    <row r="17" spans="1:6">
      <c r="A17" s="37" t="s">
        <v>652</v>
      </c>
      <c r="B17" s="38" t="s">
        <v>653</v>
      </c>
      <c r="C17" s="38" t="s">
        <v>654</v>
      </c>
      <c r="D17" s="38" t="s">
        <v>655</v>
      </c>
      <c r="E17" s="38" t="s">
        <v>656</v>
      </c>
      <c r="F17" s="38" t="s">
        <v>595</v>
      </c>
    </row>
    <row r="18" spans="1:6">
      <c r="A18" s="37" t="s">
        <v>652</v>
      </c>
      <c r="B18" s="38" t="s">
        <v>657</v>
      </c>
      <c r="C18" s="38" t="s">
        <v>557</v>
      </c>
      <c r="D18" s="38" t="s">
        <v>655</v>
      </c>
      <c r="E18" s="38" t="s">
        <v>656</v>
      </c>
      <c r="F18" s="38" t="s">
        <v>594</v>
      </c>
    </row>
    <row r="19" spans="1:6">
      <c r="A19" s="37" t="s">
        <v>658</v>
      </c>
      <c r="B19" s="38" t="s">
        <v>659</v>
      </c>
      <c r="C19" s="38" t="s">
        <v>641</v>
      </c>
      <c r="D19" s="38" t="s">
        <v>637</v>
      </c>
      <c r="E19" s="38" t="s">
        <v>638</v>
      </c>
      <c r="F19" s="38" t="s">
        <v>596</v>
      </c>
    </row>
    <row r="20" spans="1:6">
      <c r="A20" s="37" t="s">
        <v>658</v>
      </c>
      <c r="B20" s="38" t="s">
        <v>660</v>
      </c>
      <c r="C20" s="38" t="s">
        <v>661</v>
      </c>
      <c r="D20" s="38" t="s">
        <v>637</v>
      </c>
      <c r="E20" s="38" t="s">
        <v>638</v>
      </c>
      <c r="F20" s="38" t="s">
        <v>595</v>
      </c>
    </row>
    <row r="21" spans="1:6">
      <c r="A21" s="37" t="s">
        <v>658</v>
      </c>
      <c r="B21" s="38" t="s">
        <v>662</v>
      </c>
      <c r="C21" s="38" t="s">
        <v>663</v>
      </c>
      <c r="D21" s="38" t="s">
        <v>664</v>
      </c>
      <c r="E21" s="38" t="s">
        <v>665</v>
      </c>
      <c r="F21" s="38" t="s">
        <v>594</v>
      </c>
    </row>
    <row r="22" spans="1:6">
      <c r="A22" s="37" t="s">
        <v>666</v>
      </c>
      <c r="B22" s="38" t="s">
        <v>527</v>
      </c>
      <c r="C22" s="38" t="s">
        <v>667</v>
      </c>
      <c r="D22" s="38" t="s">
        <v>506</v>
      </c>
      <c r="E22" s="38" t="s">
        <v>626</v>
      </c>
      <c r="F22" s="38" t="s">
        <v>596</v>
      </c>
    </row>
    <row r="23" spans="1:6">
      <c r="A23" s="37" t="s">
        <v>666</v>
      </c>
      <c r="B23" s="38" t="s">
        <v>528</v>
      </c>
      <c r="C23" s="38" t="s">
        <v>461</v>
      </c>
      <c r="D23" s="38" t="s">
        <v>506</v>
      </c>
      <c r="E23" s="38" t="s">
        <v>626</v>
      </c>
      <c r="F23" s="38" t="s">
        <v>596</v>
      </c>
    </row>
    <row r="24" spans="1:6">
      <c r="A24" s="37" t="s">
        <v>666</v>
      </c>
      <c r="B24" s="38" t="s">
        <v>457</v>
      </c>
      <c r="C24" s="38" t="s">
        <v>529</v>
      </c>
      <c r="D24" s="38" t="s">
        <v>506</v>
      </c>
      <c r="E24" s="38" t="s">
        <v>626</v>
      </c>
      <c r="F24" s="38" t="s">
        <v>596</v>
      </c>
    </row>
    <row r="25" spans="1:6">
      <c r="A25" s="37" t="s">
        <v>666</v>
      </c>
      <c r="B25" s="38" t="s">
        <v>606</v>
      </c>
      <c r="C25" s="38" t="s">
        <v>530</v>
      </c>
      <c r="D25" s="38" t="s">
        <v>469</v>
      </c>
      <c r="E25" s="38" t="s">
        <v>626</v>
      </c>
      <c r="F25" s="38" t="s">
        <v>595</v>
      </c>
    </row>
    <row r="26" spans="1:6">
      <c r="A26" s="37" t="s">
        <v>666</v>
      </c>
      <c r="B26" s="38" t="s">
        <v>531</v>
      </c>
      <c r="C26" s="38" t="s">
        <v>532</v>
      </c>
      <c r="D26" s="38" t="s">
        <v>469</v>
      </c>
      <c r="E26" s="38" t="s">
        <v>626</v>
      </c>
      <c r="F26" s="38" t="s">
        <v>595</v>
      </c>
    </row>
    <row r="27" spans="1:6">
      <c r="A27" s="37" t="s">
        <v>666</v>
      </c>
      <c r="B27" s="38" t="s">
        <v>533</v>
      </c>
      <c r="C27" s="38" t="s">
        <v>534</v>
      </c>
      <c r="D27" s="38" t="s">
        <v>469</v>
      </c>
      <c r="E27" s="38" t="s">
        <v>626</v>
      </c>
      <c r="F27" s="38" t="s">
        <v>595</v>
      </c>
    </row>
    <row r="28" spans="1:6">
      <c r="A28" s="37" t="s">
        <v>666</v>
      </c>
      <c r="B28" s="38" t="s">
        <v>668</v>
      </c>
      <c r="C28" s="38" t="s">
        <v>667</v>
      </c>
      <c r="D28" s="38" t="s">
        <v>630</v>
      </c>
      <c r="E28" s="38" t="s">
        <v>631</v>
      </c>
      <c r="F28" s="38" t="s">
        <v>594</v>
      </c>
    </row>
    <row r="29" spans="1:6">
      <c r="A29" s="37" t="s">
        <v>666</v>
      </c>
      <c r="B29" s="38" t="s">
        <v>669</v>
      </c>
      <c r="C29" s="38" t="s">
        <v>670</v>
      </c>
      <c r="D29" s="38" t="s">
        <v>630</v>
      </c>
      <c r="E29" s="38" t="s">
        <v>631</v>
      </c>
      <c r="F29" s="38" t="s">
        <v>594</v>
      </c>
    </row>
    <row r="30" spans="1:6">
      <c r="A30" s="37" t="s">
        <v>666</v>
      </c>
      <c r="B30" s="38" t="s">
        <v>671</v>
      </c>
      <c r="C30" s="38" t="s">
        <v>672</v>
      </c>
      <c r="D30" s="38" t="s">
        <v>630</v>
      </c>
      <c r="E30" s="38" t="s">
        <v>631</v>
      </c>
      <c r="F30" s="38" t="s">
        <v>594</v>
      </c>
    </row>
    <row r="31" spans="1:6">
      <c r="A31" s="37" t="s">
        <v>673</v>
      </c>
      <c r="B31" s="38" t="s">
        <v>571</v>
      </c>
      <c r="C31" s="38" t="s">
        <v>593</v>
      </c>
      <c r="D31" s="38" t="s">
        <v>674</v>
      </c>
      <c r="E31" s="38" t="s">
        <v>626</v>
      </c>
      <c r="F31" s="38" t="s">
        <v>675</v>
      </c>
    </row>
    <row r="32" spans="1:6">
      <c r="A32" s="37" t="s">
        <v>673</v>
      </c>
      <c r="B32" s="38" t="s">
        <v>676</v>
      </c>
      <c r="C32" s="38" t="s">
        <v>677</v>
      </c>
      <c r="D32" s="38" t="s">
        <v>630</v>
      </c>
      <c r="E32" s="38" t="s">
        <v>631</v>
      </c>
      <c r="F32" s="38" t="s">
        <v>678</v>
      </c>
    </row>
    <row r="33" spans="1:6">
      <c r="A33" s="37" t="s">
        <v>673</v>
      </c>
      <c r="B33" s="38" t="s">
        <v>679</v>
      </c>
      <c r="C33" s="38" t="s">
        <v>680</v>
      </c>
      <c r="D33" s="38" t="s">
        <v>630</v>
      </c>
      <c r="E33" s="38" t="s">
        <v>631</v>
      </c>
      <c r="F33" s="38" t="s">
        <v>681</v>
      </c>
    </row>
    <row r="34" spans="1:6">
      <c r="A34" s="37" t="s">
        <v>673</v>
      </c>
      <c r="B34" s="38" t="s">
        <v>518</v>
      </c>
      <c r="C34" s="38" t="s">
        <v>592</v>
      </c>
      <c r="D34" s="38" t="s">
        <v>682</v>
      </c>
      <c r="E34" s="38" t="s">
        <v>626</v>
      </c>
      <c r="F34" s="38" t="s">
        <v>675</v>
      </c>
    </row>
    <row r="35" spans="1:6">
      <c r="A35" s="37" t="s">
        <v>673</v>
      </c>
      <c r="B35" s="38" t="s">
        <v>683</v>
      </c>
      <c r="C35" s="38" t="s">
        <v>591</v>
      </c>
      <c r="D35" s="38" t="s">
        <v>684</v>
      </c>
      <c r="E35" s="38" t="s">
        <v>626</v>
      </c>
      <c r="F35" s="38" t="s">
        <v>681</v>
      </c>
    </row>
    <row r="36" spans="1:6">
      <c r="A36" s="37" t="s">
        <v>673</v>
      </c>
      <c r="B36" s="38" t="s">
        <v>685</v>
      </c>
      <c r="C36" s="38" t="s">
        <v>686</v>
      </c>
      <c r="D36" s="38" t="s">
        <v>630</v>
      </c>
      <c r="E36" s="38" t="s">
        <v>631</v>
      </c>
      <c r="F36" s="38" t="s">
        <v>678</v>
      </c>
    </row>
    <row r="39" spans="1:6" ht="13.5" customHeight="1"/>
  </sheetData>
  <autoFilter ref="A3:F36" xr:uid="{C99314DC-8A93-4B1B-9343-E95F65D2F0B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 Wales results</vt:lpstr>
      <vt:lpstr>Team Wales League Table</vt:lpstr>
      <vt:lpstr>UK Region League Table</vt:lpstr>
      <vt:lpstr>UK Results</vt:lpstr>
      <vt:lpstr>UK Inclusive Skills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EmmaBa</cp:lastModifiedBy>
  <dcterms:created xsi:type="dcterms:W3CDTF">2019-11-23T20:17:51Z</dcterms:created>
  <dcterms:modified xsi:type="dcterms:W3CDTF">2019-11-25T10:24:12Z</dcterms:modified>
</cp:coreProperties>
</file>